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showSheetTabs="0" xWindow="0" yWindow="0" windowWidth="28800" windowHeight="10110" tabRatio="212"/>
  </bookViews>
  <sheets>
    <sheet name="PCA" sheetId="1" r:id="rId1"/>
    <sheet name="Listas dependentes" sheetId="17" state="hidden" r:id="rId2"/>
  </sheets>
  <definedNames>
    <definedName name="_01_.._APOSENTADORIAS..._RESERVA_REMUNERADA_E_REFORMAS">'Listas dependentes'!$BM$66:$BM$82</definedName>
    <definedName name="_01_.._Desenvolvimento_Econômico_Sustentável">'Listas dependentes'!#REF!</definedName>
    <definedName name="_02_.._Direitos_Básicos_e_Bem_Estar">'Listas dependentes'!#REF!</definedName>
    <definedName name="_03_.._Eficiência_Administrativa">'Listas dependentes'!#REF!</definedName>
    <definedName name="_03_.._PENSÕES">'Listas dependentes'!$BM$85:$BM$101</definedName>
    <definedName name="_04_.._CONTRATAÇÃO_POR_TEMPO_DETERMINADO">'Listas dependentes'!$BM$104:$BM$117</definedName>
    <definedName name="_04_.._Inclusão_Social..._Direitos_Humanos_e_Cidadania">'Listas dependentes'!#REF!</definedName>
    <definedName name="_05_.._Infraestrutura_e_mobilidade">'Listas dependentes'!#REF!</definedName>
    <definedName name="_07_.._Contribuição_a_Entidades_Fechadas_de_Previdência">'Listas dependentes'!$BM$120:$BM$121</definedName>
    <definedName name="_08_.._OUTROS_BENEFÍCIOS_ASSISTENCIAIS_DO_SERVIDOR_E_DO_MILITAR">'Listas dependentes'!$BM$124:$BM$132</definedName>
    <definedName name="_11_.._VENCIMENTOS_E_VANTAGENS_FIXAS_.._PESSOAL_CIVIL">'Listas dependentes'!$BM$135:$BM$169</definedName>
    <definedName name="_12_.._VENCIMENTOS_E_VANTAGENS_FIXAS_.._PESSOAL_MILITAR">'Listas dependentes'!$BM$172:$BM$180</definedName>
    <definedName name="_13.01_.._GABINETE_DO_SECRETÁRIO">'Listas dependentes'!$E$9:$E$14</definedName>
    <definedName name="_13.02_.._DIRETORIA_GERAL">'Listas dependentes'!$E$17</definedName>
    <definedName name="_13.30_.._DEPARTAMENTO_DE_TRÂNSITO_DO_PARANÁ">'Listas dependentes'!$E$20:$E$22</definedName>
    <definedName name="_13.33_.._AGÊNCIA_REGULADORA_DE_SERVIÇOS_PÚBLICOS_DELEGADOS_DO_PARANÁ">'Listas dependentes'!$E$25:$E$26</definedName>
    <definedName name="_13_.._CASA_CIVIL">'Listas dependentes'!$E$2:$E$5</definedName>
    <definedName name="_13_.._OBRIGAÇÕES_PATRONAIS">'Listas dependentes'!$BM$183:$BM$200</definedName>
    <definedName name="_14.01_.._COORDENADORIA_ESTADUAL_DA_DEFESA_CIVIL">'Listas dependentes'!$G$6:$G$8</definedName>
    <definedName name="_14_.._COORDENADORIA_ESTADUAL_DA_DEFESA_CIVIL">'Listas dependentes'!$G$2</definedName>
    <definedName name="_14_.._DIÁRIAS_.._PESSOAL_CIVIL">'Listas dependentes'!$BM$203:$BM$209</definedName>
    <definedName name="_15.02_.._SUBCHEFIA_DA_CASA_MILITAR">'Listas dependentes'!$I$6:$I$7</definedName>
    <definedName name="_15_.._CASA_MILITAR">'Listas dependentes'!$I$2</definedName>
    <definedName name="_15_.._DIÁRIAS_.._PESSOAL_MILITAR">'Listas dependentes'!$BM$212:$BM$218</definedName>
    <definedName name="_16.02_.._DIRETORIA_GERAL">'Listas dependentes'!$K$7:$K$9</definedName>
    <definedName name="_16.60_.._FUNDO_ESTADUAL_DE_COMBATE_À_CORRUPÇÃO">'Listas dependentes'!$K$12:$K$13</definedName>
    <definedName name="_16_.._CONTROLADORIA_GERAL_DO_ESTADO">'Listas dependentes'!$K$2:$K$3</definedName>
    <definedName name="_16_.._OUTRAS_DESPESAS_VARIÁVEIS_.._PESSOAL_CIVIL">'Listas dependentes'!$BM$221:$BM$241</definedName>
    <definedName name="_17.01_.._ESCRITÓRIO_DE_REPRESENTAÇÃO_DO_GOVERNO_EM_BRASÍLIA">'Listas dependentes'!$M$6</definedName>
    <definedName name="_17_.._ESCRITÓRIO_DE_REPRESENTAÇÃO_DO_GOVERNO_EM_BRASÍLIA">'Listas dependentes'!$M$2</definedName>
    <definedName name="_17_.._OUTRAS_DESPESAS_VARIÁVEIS_.._PESSOAL_MILITAR">'Listas dependentes'!$BM$244:$BM$246</definedName>
    <definedName name="_18_.._AUXÍLIO_FINANCEIRO_A_ESTUDANTES">'Listas dependentes'!$BM$249:$BM$251</definedName>
    <definedName name="_19.01_.._PROCURADORIA_GERAL_DO_ESTADO">'Listas dependentes'!$O$7</definedName>
    <definedName name="_19.60_.._FUNDO_ESPECIAL_DA_PROCURADORIA_GERAL_DO_ESTADO_DO_PARANÁ">'Listas dependentes'!$O$10:$O$11</definedName>
    <definedName name="_19_.._PROCURADORIA_GERAL_DO_ESTADO">'Listas dependentes'!$O$2:$O$3</definedName>
    <definedName name="_20_.._AUXÍLIO_FINANCEIRO_A_PESQUISADORES">'Listas dependentes'!$BM$254</definedName>
    <definedName name="_21.02_.._DIRETORIA_GERAL">'Listas dependentes'!$Q$6:$Q$8</definedName>
    <definedName name="_21_.._JUROS_SOBRE_A_DÍVIDA_POR_CONTRATO">'Listas dependentes'!$BM$257:$BM$263</definedName>
    <definedName name="_21_.._SECRETARIA_DE_ESTADO_DA_COMUNICAÇÃO">'Listas dependentes'!$Q$2</definedName>
    <definedName name="_22.01_.._GABINETE_DO_SECRETÁRIO">'Listas dependentes'!$S$7:$S$8</definedName>
    <definedName name="_22.02_.._DIRETORIA_GERAL">'Listas dependentes'!$S$11:$S$14</definedName>
    <definedName name="_22.80_.._COMPANHIA_DE_TECNOLOGIA_DA_INFORMAÇÃO_E_COMUNICAÇÃO_DO_PARANÁ">'Listas dependentes'!$S$17</definedName>
    <definedName name="_22_.._OUTROS_ENCARGOS_SOBRE_A_DÍVIDA_POR_CONTRATO">'Listas dependentes'!$BM$266:$BM$270</definedName>
    <definedName name="_22_.._SECRETARIA_DE_ESTADO_DA_INOVAÇÃO..._MODERNIZAÇÃO_E_TRANSFORMAÇÃO_DIGITAL">'Listas dependentes'!$S$2:$S$3</definedName>
    <definedName name="_23.01_.._GABINETE_DO_SECRETÁRIO">'Listas dependentes'!$U$8:$U$9</definedName>
    <definedName name="_23.02_.._DIRETORIA_GERAL">'Listas dependentes'!$U$12:$U$13</definedName>
    <definedName name="_23.30_.._INSTITUTO_PARANAENSE_DE_DESENVOLVIMENTO_ECONÔMICO_E_SOCIAL">'Listas dependentes'!$U$16:$U$18</definedName>
    <definedName name="_23_.._SECRETARIA_DE_ESTADO_DO_PLANEJAMENTO">'Listas dependentes'!$U$2:$U$4</definedName>
    <definedName name="_25_.._Encargos_sobre_Operações_de_Crédito_por_Antecipação_da_Receita">'Listas dependentes'!$BM$273</definedName>
    <definedName name="_27.01_.._GABINETE_DO_SECRETÁRIO">'Listas dependentes'!$W$8:$W$15</definedName>
    <definedName name="_27.02_.._DIRETORIA_GERAL">'Listas dependentes'!$W$18:$W$20</definedName>
    <definedName name="_27.36_.._LOTERIA_DO_ESTADO_DO_PARANÁ">'Listas dependentes'!$W$23</definedName>
    <definedName name="_27_.._Encargos_pela_Honra_de_Avais..._Garantias..._Seguros_e_Similares">'Listas dependentes'!$BM$276</definedName>
    <definedName name="_27_.._SECRETARIA_DE_ESTADO_DA_ADMINISTRAÇÃO_E_DA_PREVIDÊNCIA">'Listas dependentes'!$W$2:$W$4</definedName>
    <definedName name="_29.01_.._GABINETE_DO_SECRETÁRIO">'Listas dependentes'!$Y$15:$Y$17</definedName>
    <definedName name="_29.02_.._DIRETORIA_GERAL">'Listas dependentes'!$Y$20:$Y$21</definedName>
    <definedName name="_29.30_.._RECEITA_ESTADUAL_DO_PARANÁ">'Listas dependentes'!$Y$24:$Y$25</definedName>
    <definedName name="_29.60_.._FUNDO_DE_REEQUIPAMENTO_DO_FISCO">'Listas dependentes'!$Y$28:$Y$29</definedName>
    <definedName name="_29.61_.._FUNDO_DE_EQUALIZAÇÃO_DO_MICROCRÉDITO">'Listas dependentes'!$Y$32:$Y$33</definedName>
    <definedName name="_29.62_.._FUNDO_DE_DESENVOLVIMENTO_ECONÔMICO">'Listas dependentes'!$Y$36:$Y$37</definedName>
    <definedName name="_29.63_.._FUNDO_DE_INOVAÇÃO_DAS_MICROEMPRESAS_E_EMPRESAS_DE_PEQUENO_PORTE_DO_PARANÁ">'Listas dependentes'!$Y$40:$Y$41</definedName>
    <definedName name="_29.64_.._FUNDO_DE_AVAL_GARANTIDOR_DAS_MICROEMPRESAS_E_EMPRESAS_DE_PEQUENO_PORTE_DO_PARANÁ">'Listas dependentes'!$Y$44:$Y$45</definedName>
    <definedName name="_29.65_.._FUNDO_DE_CAPITAL_DE_RISCO_DO_ESTADO_DO_PARANÁ">'Listas dependentes'!$Y$48:$Y$49</definedName>
    <definedName name="_29.66_.._FUNDO_PARA_O_DESENVOLVIMENTO_DE_PROJETOS_DE_INFRAESTRUTURA">'Listas dependentes'!$Y$52:$Y$53</definedName>
    <definedName name="_29_.._SECRETARIA_DE_ESTADO_DA_FAZENDA">'Listas dependentes'!$Y$2:$Y$11</definedName>
    <definedName name="_3_.._CORRENTES">'Listas dependentes'!$BI$7:$BI$9</definedName>
    <definedName name="_30_.._MATERIAL_DE_CONSUMO">'Listas dependentes'!$BM$279:$BM$335</definedName>
    <definedName name="_31.01_.._PROGRAMAÇÕES_ESPECIAIS_E_ENCARGOS_GERAIS_DO_ESTADO">'Listas dependentes'!$AA$6:$AA$11</definedName>
    <definedName name="_31_.._ADMINISTRAÇÃO_GERAL_DO_ESTADO_.._RECURSOS_SOB_SUPERVISÃO_DA_SEFA">'Listas dependentes'!$AA$2</definedName>
    <definedName name="_31_.._PREMIAÇÕES_CULTURAIS..._ARTÍSTICAS..._CIENTÍFICAS..._DESPORTIVAS_E_OUTRAS">'Listas dependentes'!$BM$338:$BM$345</definedName>
    <definedName name="_32_.._MATERIAL..._BEM_OU_SERVIÇO_PARA_DISTRIBUIÇÃO__GRATUITA">'Listas dependentes'!$BM$348:$BM$355</definedName>
    <definedName name="_33.01_.._GABINETE_DO_SECRETÁRIO">'Listas dependentes'!$AC$9</definedName>
    <definedName name="_33.02_.._DIRETORIA_GERAL">'Listas dependentes'!$AC$12</definedName>
    <definedName name="_33.30_.._INSTITUTO_DE_PESOS_E_MEDIDAS_DO_ESTADO_DO_PARANÁ">'Listas dependentes'!$AC$15</definedName>
    <definedName name="_33.31_.._JUNTA_COMERCIAL_DO_PARANÁ">'Listas dependentes'!$AC$18:$AC$19</definedName>
    <definedName name="_33_.._PASSAGENS_E_DESPESAS_COM_LOCOMOÇÃO">'Listas dependentes'!$BM$358:$BM$366</definedName>
    <definedName name="_33_.._SECRETARIA_DE_ESTADO_DA_INDÚSTRIA..._COMÉRCIO_E_SERVIÇOS">'Listas dependentes'!$AC$2:$AC$5</definedName>
    <definedName name="_34_.._OUTRAS_DESPESAS_DE_PESSOAL_DECORRENTES_DE_CONTRATOS_DE_TERCEIRIZAÇÃO">'Listas dependentes'!$BM$369:$BM$378</definedName>
    <definedName name="_35_.._SERVIÇOS_DE_CONSULTORIA">'Listas dependentes'!$BM$381:$BM$382</definedName>
    <definedName name="_36_.._OUTROS_SERVIÇOS_DE_TERCEIROS_.._PESSOA_FÍSICA">'Listas dependentes'!$BM$385:$BM$433</definedName>
    <definedName name="_37.02_.._DIRETORIA_GERAL">'Listas dependentes'!$AE$6:$AE$7</definedName>
    <definedName name="_37_.._LOCAÇÃO_DE_MÃO..DE..OBRA">'Listas dependentes'!$BM$436:$BM$444</definedName>
    <definedName name="_37_.._SECRETARIA_DE_ESTADO_DO_TURISMO">'Listas dependentes'!$AE$2</definedName>
    <definedName name="_38_.._ARRENDAMENTO_MERCANTIL">'Listas dependentes'!$BM$447:$BM$449</definedName>
    <definedName name="_39.01_.._GABINETE_DO_SECRETÁRIO">'Listas dependentes'!$AG$16:$AG$17</definedName>
    <definedName name="_39.02_.._DIRETORIA_GERAL">'Listas dependentes'!$AG$20</definedName>
    <definedName name="_39.14_.._POLÍCIA_CIENTÍFICA">'Listas dependentes'!$AG$23</definedName>
    <definedName name="_39.17_.._DEPARTAMENTO_PENITENCIÁRIO">'Listas dependentes'!$AG$26</definedName>
    <definedName name="_39.21_.._POLÍCIA_CIVIL_DO_ESTADO_DO_PARANÁ">'Listas dependentes'!$AG$29</definedName>
    <definedName name="_39.22_.._POLÍCIA_MILITAR_DO_ESTADO_DO_PARANÁ">'Listas dependentes'!$AG$32:$AG$33</definedName>
    <definedName name="_39.24_.._CORPO_DE_BOMBEIROS_MILITAR_DO_PARANÁ">'Listas dependentes'!$AG$36</definedName>
    <definedName name="_39.63_.._FUNDO_ESPECIAL_DO_SISTEMA_ÚNICO_DE_SEGURANÇA_PÚBLICA_DO_ESTADO_DO_PARANÁ">'Listas dependentes'!$AG$39</definedName>
    <definedName name="_39.64_.._FUNDO_ESTADUAL_DE_POLÍTICAS_SOBRE_DROGAS">'Listas dependentes'!$AG$42</definedName>
    <definedName name="_39.66_.._FUNDO_ESPECIAL_DE_SEGURANÇA_PÚBLICA_DO_ESTADO_DO_PARANÁ">'Listas dependentes'!$AG$45:$AG$66</definedName>
    <definedName name="_39.68_.._FUNDO_PENITENCIÁRIO">'Listas dependentes'!$AG$69:$AG$70</definedName>
    <definedName name="_39_.._OUTROS_SERVIÇOS_DE_TERCEIROS_.._PESSOA_JURÍDICA">'Listas dependentes'!$BM$452:$BM$523</definedName>
    <definedName name="_39_.._SECRETARIA_DE_ESTADO_DA_SEGURANÇA_PÚBLICA">'Listas dependentes'!$AG$2:$AG$12</definedName>
    <definedName name="_4_.._CAPITAL">'Listas dependentes'!$BI$12:$BI$14</definedName>
    <definedName name="_40_.._SERVIÇOS_DE_TECNOLOGIA_DA_INFORMAÇÃO_E_COMUNICAÇÃO_.._PESSOA_JURÍDICA">'Listas dependentes'!$BM$526:$BM$536</definedName>
    <definedName name="_41.01_.._GABINETE_DO_SECRETÁRIO">'Listas dependentes'!$AI$9:$AI$22</definedName>
    <definedName name="_41.02_.._DIRETORIA_GERAL">'Listas dependentes'!$AI$25:$AI$26</definedName>
    <definedName name="_41.30_.._COLÉGIO_ESTADUAL_DO_PARANÁ">'Listas dependentes'!$AI$29</definedName>
    <definedName name="_41.33_.._INSTITUTO_PARANAENSE_DE_DESENVOLVIMENTO_EDUCACIONAL">'Listas dependentes'!$AI$32:$AI$35</definedName>
    <definedName name="_41_.._CONTRIBUIÇÕES">'Listas dependentes'!$BM$539:$BM$557</definedName>
    <definedName name="_41_.._SECRETARIA_DE_ESTADO_DA_EDUCAÇÃO">'Listas dependentes'!$AI$2:$AI$5</definedName>
    <definedName name="_42_.._AUXÍLIOS">'Listas dependentes'!$BM$560:$BM$564</definedName>
    <definedName name="_43.01_.._GABINETE_DO_SECRETÁRIO">'Listas dependentes'!$AK$9</definedName>
    <definedName name="_43.02_.._DIRETORIA_GERAL">'Listas dependentes'!$AK$12</definedName>
    <definedName name="_43.30_.._PARANÁ_ESPORTE">'Listas dependentes'!$AK$15:$AK$17</definedName>
    <definedName name="_43.60_.._FUNDO_ESTADUAL_DO_ESPORTE_DO_ESTADO_DO_PARANÁ">'Listas dependentes'!$AK$20:$AK$21</definedName>
    <definedName name="_43_.._SECRETARIA_DE_ESTADO_DO_ESPORTE">'Listas dependentes'!$AK$2:$AK$5</definedName>
    <definedName name="_43_.._SUBVENÇÕES_SOCIAIS">'Listas dependentes'!$BM$567:$BM$568</definedName>
    <definedName name="_45.01_.._GABINETE_DO_SECRETÁRIO">'Listas dependentes'!$AM$15</definedName>
    <definedName name="_45.04_.._DIRETORIA_GERAL">'Listas dependentes'!$AM$18:$AM$22</definedName>
    <definedName name="_45.30_.._UNIVERSIDADE_ESTADUAL_DE_LONDRINA">'Listas dependentes'!$AM$25:$AM$27</definedName>
    <definedName name="_45.31_.._UNIVERSIDADE_ESTADUAL_DE_PONTA_GROSSA">'Listas dependentes'!$AM$30:$AM$32</definedName>
    <definedName name="_45.32_.._UNIVERSIDADE_ESTADUAL_DE_MARINGÁ">'Listas dependentes'!$AM$35:$AM$37</definedName>
    <definedName name="_45.33_.._UNIVERSIDADE_ESTADUAL_DO_CENTRO..OESTE">'Listas dependentes'!$AM$40:$AM$41</definedName>
    <definedName name="_45.34_.._UNIVERSIDADE_ESTADUAL_DO_OESTE_DO_PARANÁ">'Listas dependentes'!$AM$44:$AM$46</definedName>
    <definedName name="_45.46_.._UNIVERSIDADE_ESTADUAL_DO_PARANÁ">'Listas dependentes'!$AM$49:$AM$50</definedName>
    <definedName name="_45.48_.._UNIVERSIDADE_ESTADUAL_DO_NORTE_DO_PARANÁ">'Listas dependentes'!$AM$53:$AM$54</definedName>
    <definedName name="_45.60_.._FUNDO_PARANÁ">'Listas dependentes'!$AM$57:$AM$59</definedName>
    <definedName name="_45_.._SECRETARIA_DE_ESTADO_DA_CIÊNCIA..._TECNOLOGIA_E_ENSINO_SUPERIOR">'Listas dependentes'!$AM$2:$AM$11</definedName>
    <definedName name="_45_.._SUBVENÇÕES_ECONÔMICAS">'Listas dependentes'!$BM$571:$BM$574</definedName>
    <definedName name="_46_.._AUXÍLIO..ALIMENTAÇÃO">'Listas dependentes'!$BM$577:$BM$580</definedName>
    <definedName name="_47.01_.._GABINETE_DO_SECRETÁRIO">'Listas dependentes'!$AO$7:$AO$8</definedName>
    <definedName name="_47.60_.._FUNDO_ESTADUAL_DE_SAÚDE">'Listas dependentes'!$AO$11:$AO$28</definedName>
    <definedName name="_47_.._OBRIGAÇÕES_TRIBUTÁRIAS_E_CONTRIBUTIVAS">'Listas dependentes'!$BM$583:$BM$604</definedName>
    <definedName name="_47_.._SECRETARIA_DE_ESTADO_DA_SAÚDE">'Listas dependentes'!$AO$2:$AO$3</definedName>
    <definedName name="_48_.._OUTROS_AUXÍLIOS_FINANCEIROS_A_PESSOAS_FÍSICAS">'Listas dependentes'!$BM$607:$BM$608</definedName>
    <definedName name="_49.02_.._DIRETORIA_GERAL">'Listas dependentes'!$AQ$8:$AQ$10</definedName>
    <definedName name="_49.62_.._FUNDO_ESTADUAL_DE_DEFESA_DO_CONSUMIDOR">'Listas dependentes'!$AQ$13:$AQ$14</definedName>
    <definedName name="_49.69_.._FUNDO_ESTADUAL_DE_INTERESSES_DIFUSOS">'Listas dependentes'!$AQ$17:$AQ$18</definedName>
    <definedName name="_49_.._AUXÍLIO..TRANSPORTE">'Listas dependentes'!$BM$611:$BM$614</definedName>
    <definedName name="_49_.._SECRETARIA_DE_ESTADO_DA_JUSTIÇA_E_CIDADANIA">'Listas dependentes'!$AQ$2:$AQ$4</definedName>
    <definedName name="_51.02_.._DIRETORIA_GERAL">'Listas dependentes'!$AS$9:$AS$12</definedName>
    <definedName name="_51.20_.._BIBLIOTECA_PÚBLICA_DO_ESTADO_DO_PARANÁ">'Listas dependentes'!$AS$15</definedName>
    <definedName name="_51.32_.._CENTRO_CULTURAL_TEATRO_GUAÍRA">'Listas dependentes'!$AS$18:$AS$20</definedName>
    <definedName name="_51.60_.._FUNDO_ESTADUAL_DE_CULTURA">'Listas dependentes'!$AS$23:$AS$25</definedName>
    <definedName name="_51_.._OBRAS_E_INSTALAÇÕES">'Listas dependentes'!$BM$617:$BM$627</definedName>
    <definedName name="_51_.._SECRETARIA_DE_ESTADO_DA_CULTURA">'Listas dependentes'!$AS$2:$AS$5</definedName>
    <definedName name="_52_.._EQUIPAMENTOS_E_MATERIAL_PERMANENTE">'Listas dependentes'!$BM$630:$BM$668</definedName>
    <definedName name="_59.02_.._DIRETORIA_GERAL">'Listas dependentes'!$AU$9:$AU$10</definedName>
    <definedName name="_59.60_.._FUNDO_ESTADUAL_DE_POLÍTICAS_DE_PROMOÇÃO_DA_IGUALDADE_RACIAL">'Listas dependentes'!$AU$13</definedName>
    <definedName name="_59.61_.._FUNDO_ESTADUAL_DOS_DIREITOS_DA_MULHER">'Listas dependentes'!$AU$16</definedName>
    <definedName name="_59.62_.._FUNDO_ESTADUAL_DOS_DIREITOS_DA_PESSOA_IDOSA">'Listas dependentes'!$AU$19:$AU$20</definedName>
    <definedName name="_59_.._PENSÕES_ESPECIAIS">'Listas dependentes'!$BM$671</definedName>
    <definedName name="_59_.._SECRETARIA_DE_ESTADO_DA_MULHER..._IGUALDADE_RACIAL_E_PESSOA_IDOSA">'Listas dependentes'!$AU$2:$AU$5</definedName>
    <definedName name="_61.02_.._DIRETORIA_GERAL">'Listas dependentes'!$AW$8:$AW$14</definedName>
    <definedName name="_61.66_.._FUNDO_ESTADUAL_PARA_A_INFÂNCIA_E_ADOLESCÊNCIA">'Listas dependentes'!$AW$17:$AW$18</definedName>
    <definedName name="_61.67_.._FUNDO_ESTADUAL_DE_ASSISTÊNCIA_SOCIAL">'Listas dependentes'!$AW$21:$AW$26</definedName>
    <definedName name="_61_.._AQUISIÇÃO_DE_IMÓVEIS">'Listas dependentes'!$BM$674</definedName>
    <definedName name="_61_.._SECRETARIA_DE_ESTADO_DE_DESENVOLVIMENTO_SOCIAL_E_FAMÍLIA">'Listas dependentes'!$AW$2:$AW$4</definedName>
    <definedName name="_62_.._AQUISIÇÃO_DE_PRODUTOS_PARA_REVENDA">'Listas dependentes'!$BM$677:$BM$680</definedName>
    <definedName name="_63.02_.._DIRETORIA_GERAL">'Listas dependentes'!$AY$7:$AY$8</definedName>
    <definedName name="_63.60_.._FUNDO_ESTADUAL_DO_TRABALHO">'Listas dependentes'!$AY$11</definedName>
    <definedName name="_63_.._Aquisição_de_Títulos_de_Crédito">'Listas dependentes'!$BM$683</definedName>
    <definedName name="_63_.._SECRETARIA_DE_ESTADO_DO_TRABALHO..._QUALIFICAÇÃO_E_RENDA">'Listas dependentes'!$AY$2:$AY$3</definedName>
    <definedName name="_64_.._Aquisição_de_Títulos_Representativos_de_Capital_Já_Integralizado">'Listas dependentes'!$BM$686</definedName>
    <definedName name="_65.01_.._GABINETE_DO_SECRETÁRIO">'Listas dependentes'!$BA$11:$BA$12</definedName>
    <definedName name="_65.02_.._DIRETORIA_GERAL">'Listas dependentes'!$BA$15:$BA$18</definedName>
    <definedName name="_65.30_.._INSTITUTO_DE_DESENVOLVIMENTO_RURAL_DO_PARANÁ">'Listas dependentes'!$BA$21:$BA$25</definedName>
    <definedName name="_65.33_.._AGÊNCIA_DE_DEFESA_AGROPECUÁRIA_DO_PARANÁ">'Listas dependentes'!$BA$28:$BA$30</definedName>
    <definedName name="_65.60_.._FUNDO_DE_EQUIPAMENTO_AGROPECUÁRIO">'Listas dependentes'!$BA$33:$BA$40</definedName>
    <definedName name="_65.61_.._FUNDO_DE_AVAL_GARANTIDOR_DA_AGRICULTURA_FAMILIAR">'Listas dependentes'!$BA$43:$BA$44</definedName>
    <definedName name="_65_.._CONSTITUIÇÃO_OU_AUMENTO_DE_CAPITAL_DE_EMPRESAS">'Listas dependentes'!$BM$689:$BM$703</definedName>
    <definedName name="_65_.._SECRETARIA_DE_ESTADO_DA_AGRICULTURA_E_DO_ABASTECIMENTO">'Listas dependentes'!$BA$2:$BA$7</definedName>
    <definedName name="_66_.._Concessão_de_Empréstimos_e_Financiamentos">'Listas dependentes'!$BM$706:$BM$709</definedName>
    <definedName name="_67.02_.._DIRETORIA_GERAL">'Listas dependentes'!$BC$7:$BC$9</definedName>
    <definedName name="_67.31_.._AGÊNCIA_DE_ASSUNTOS_METROPOLITANOS_DO_PARANÁ">'Listas dependentes'!$BC$12:$BC$17</definedName>
    <definedName name="_67_.._Depósitos_Compulsórios">'Listas dependentes'!$BM$712</definedName>
    <definedName name="_67_.._SECRETARIA_DE_ESTADO_DAS_CIDADES">'Listas dependentes'!$BC$2:$BC$3</definedName>
    <definedName name="_69.02_.._DIRETORIA_GERAL">'Listas dependentes'!$BE$9:$BE$10</definedName>
    <definedName name="_69.31_.._INSTITUTO_ÁGUA_E_TERRA">'Listas dependentes'!$BE$13:$BE$19</definedName>
    <definedName name="_69.60_.._FUNDO_ESTADUAL_DE_RECURSOS_HÍDRICOS">'Listas dependentes'!$BE$22:$BE$23</definedName>
    <definedName name="_69.61_.._FUNDO_ESTADUAL_DO_MEIO_AMBIENTE">'Listas dependentes'!$BE$26:$BE$27</definedName>
    <definedName name="_69_.._SECRETARIA_DE_ESTADO_DO_DESENVOLVIMENTO_SUSTENTÁVEL">'Listas dependentes'!$BE$2:$BE$5</definedName>
    <definedName name="_70_.._Rateio_pela_Participação_em_Consórcio_Público">'Listas dependentes'!$BM$715</definedName>
    <definedName name="_71_.._PRINCIPAL_DA_DÍVIDA_CONTRATUAL_RESGATADO">'Listas dependentes'!$BM$718:$BM$722</definedName>
    <definedName name="_77.02_.._DIRETORIA_GERAL">'Listas dependentes'!$BG$9:$BG$10</definedName>
    <definedName name="_77.03_.._DEPARTAMENTO_DE_GESTÃO_E_PLANEJAMENTO_DE_INFRAESTRUTURA_E_LOGÍSTICA">'Listas dependentes'!$BG$13</definedName>
    <definedName name="_77.04_.._DEPARTAMENTO_DE_FOMENTO_MUNICIPAL_PARA_AÇÕES_DE_INFRAESTRUTURA_E_LOGÍSTICA">'Listas dependentes'!$BG$16:$BG$18</definedName>
    <definedName name="_77.30_.._DEPARTAMENTO_DE_ESTRADAS_DE_RODAGEM">'Listas dependentes'!$BG$21:$BG$34</definedName>
    <definedName name="_77_.._Principal_Corrigido_da_Dívida_Contratual_Refinanciado">'Listas dependentes'!$BM$725</definedName>
    <definedName name="_77_.._SECRETARIA_DE_ESTADO_DE_INFRAESTRUTURA_E_LOGÍSTICA">'Listas dependentes'!$BG$2:$BG$5</definedName>
    <definedName name="_81_.._DISTRIBUIÇÃO_CONSTITUCIONAL_OU_LEGAL_DE_RECEITAS">'Listas dependentes'!$BM$728:$BM$736</definedName>
    <definedName name="_84_.._DESPESAS_DECORRENTES_DA_PARTICIPAÇÃO_EM_FUNDOS..._ORGANISMOS..._OU_ENTIDADES_ASSEMELHADAS..._NACIONAIS_E_INTERNACIONAIS">'Listas dependentes'!$BM$739:$BM$740</definedName>
    <definedName name="_85_.._CONTRATO_DE_GESTÃO">'Listas dependentes'!$BM$743:$BM$750</definedName>
    <definedName name="_86_.._Compensações_a_Regismes_de_Previdência">'Listas dependentes'!$BM$753:$BM$756</definedName>
    <definedName name="_91_.._SENTENÇAS_JUDICIAIS">'Listas dependentes'!$BM$759:$BM$769</definedName>
    <definedName name="_92_.._DESPESAS_DE_EXERCÍCIOS_ANTERIORES">'Listas dependentes'!$BM$772:$BM$813</definedName>
    <definedName name="_93_.._INDENIZAÇÕES_E_RESTITUIÇÕES">'Listas dependentes'!$BM$816:$BM$832</definedName>
    <definedName name="_94_.._INDENIZAÇÕES_E_RESTITUIÇÕES_TRABALHISTAS">'Listas dependentes'!$BM$835:$BM$841</definedName>
    <definedName name="_95_.._Indenização_pela_Execução_de_Trabalhos_de_Campo">'Listas dependentes'!$BM$844</definedName>
    <definedName name="_96_.._RESSARCIMENTO_DE_DESPESAS_DE_PESSOAL_REQUISITADO">'Listas dependentes'!$BM$847</definedName>
    <definedName name="_97_.._APORTE_PARA_COBERTURA_DO_DÉFICIT_ATUARIAL_DO_RPPS">'Listas dependentes'!$BM$850:$BM$854</definedName>
    <definedName name="_xlnm._FilterDatabase" localSheetId="1" hidden="1">'Listas dependentes'!$E$2:$E$5</definedName>
    <definedName name="Abastecimento">'Listas dependentes'!$EA$100</definedName>
    <definedName name="Acesso_à_moradia_no_meio_rural">'Listas dependentes'!$EC$25</definedName>
    <definedName name="Acesso_à_moradia_no_meio_urbano">'Listas dependentes'!$EC$28</definedName>
    <definedName name="Acesso_simplificado_e_transparente_aos_serviços_oferecidos_pela_Polícia_Civil">'Listas dependentes'!$DG$49</definedName>
    <definedName name="AÇÕES">'Listas dependentes'!$A$134:$A$474</definedName>
    <definedName name="Agritech">'Listas dependentes'!$EA$94</definedName>
    <definedName name="Ambulatórios_Médicos_de_Especialidades">'Listas dependentes'!$DO$49</definedName>
    <definedName name="Ampliação_da_educação_integral_.._Aumentar_o_número_de_escolas_de_educação_integral_.....PROPOSTA_G1.....">'Listas dependentes'!$DI$31</definedName>
    <definedName name="Ampliação_de_capacidade_da_PR..151">'Listas dependentes'!$EG$51</definedName>
    <definedName name="Aprimoramento_do_Complexo_Hospitalar_do_Trabalhador">'Listas dependentes'!$DO$70</definedName>
    <definedName name="Armazena_Paraná">'Listas dependentes'!$CY$37</definedName>
    <definedName name="Assistência_farmacêutica_perto_do_cidadão">'Listas dependentes'!$DO$40</definedName>
    <definedName name="Atendimento_aeromédico">'Listas dependentes'!$DO$34</definedName>
    <definedName name="Atualização_da_Lei_Orgânica_e_revisão_do_Estatuto_da_PCPR..._promovendo_a_reestruturação_das_carreiras_e_correção_da_tabela_de_subsídios.">'Listas dependentes'!$DG$85</definedName>
    <definedName name="Autonomia_universitária">'Listas dependentes'!$DM$15</definedName>
    <definedName name="Banco_de_Alimentos_“Comida_Boa”">'Listas dependentes'!$EA$31</definedName>
    <definedName name="Capacitação_e_qualificação_profissional">'Listas dependentes'!$CE$23</definedName>
    <definedName name="Capacitação_empreendedora">'Listas dependentes'!$DM$21</definedName>
    <definedName name="Carreta_da_Família">'Listas dependentes'!$DW$17</definedName>
    <definedName name="Cartão_Futuro">'Listas dependentes'!$DY$19</definedName>
    <definedName name="Cartão_Reforma">'Listas dependentes'!$EC$34</definedName>
    <definedName name="Carteira_de_investimentos_públicos">'Listas dependentes'!$CY$40</definedName>
    <definedName name="CASA_CIVIL">'Listas dependentes'!$CE$4:$CE$16</definedName>
    <definedName name="Categoria_de_Contratação">'Listas dependentes'!$BS$2:$BS$6</definedName>
    <definedName name="Categoria_de_Contrato">'Listas dependentes'!$BY$2:$BY$5</definedName>
    <definedName name="CATEGORIA_ECONÔMICA_DA_DESPESA">'Listas dependentes'!$BI$2:$BI$3</definedName>
    <definedName name="Centrais_de_Flagrantes">'Listas dependentes'!$DG$55</definedName>
    <definedName name="Central_de_monitoramento_de_obras_e_equipamentos">'Listas dependentes'!$EG$33</definedName>
    <definedName name="Centro_de_Atendimento_Integral_ao_Fissurado_Lábio_Palatal">'Listas dependentes'!$DO$73</definedName>
    <definedName name="Centro_de_Comando_e_Controle_Regional_.._CICCR">'Listas dependentes'!$DG$58</definedName>
    <definedName name="Centro_de_Reprodução_Humana_Assistida">'Listas dependentes'!$DO$76</definedName>
    <definedName name="Centro_Integrado_de_Desaparecidos_.._Criar_centro_integrado_de_busca_e_processamento_de_dados_de_pessoas_desaparecidas_.....PROPOSTA_G1.....">'Listas dependentes'!$DG$61</definedName>
    <definedName name="Centro_Integrado_de_Processamento_e_Análise_de_Dados">'Listas dependentes'!$DG$64</definedName>
    <definedName name="Centros_Administrativos">'Listas dependentes'!$CW$14</definedName>
    <definedName name="Ciclorrotas">'Listas dependentes'!$CE$47</definedName>
    <definedName name="Classificação">'Listas dependentes'!#REF!</definedName>
    <definedName name="CNH_Social">'Listas dependentes'!$DW$38</definedName>
    <definedName name="Combate_à_erosão_urbana">'Listas dependentes'!$EE$36</definedName>
    <definedName name="Comercializa_Paraná">'Listas dependentes'!$EA$97</definedName>
    <definedName name="Comida_Boa">'Listas dependentes'!$DW$26</definedName>
    <definedName name="Compra_Direta_Paraná">'Listas dependentes'!$EA$70</definedName>
    <definedName name="Concessão_automatizada_de_Regime_Especial_de_Tributação_por_Adesão">'Listas dependentes'!$CY$46</definedName>
    <definedName name="Concessão_instantânea_de_benefícios_às_pessoas_com_deficiência">'Listas dependentes'!$CY$25</definedName>
    <definedName name="Concursos_públicos">'Listas dependentes'!$CW$26</definedName>
    <definedName name="Conectividade_rural">'Listas dependentes'!$EA$58</definedName>
    <definedName name="Conservação_de_recursos_naturais">'Listas dependentes'!$EE$57</definedName>
    <definedName name="Construção_de_dolfin_de_amarração_no_píer_público_de_inflamáveis">'Listas dependentes'!$EG$54</definedName>
    <definedName name="Contorno_Sul_de_Curitiba">'Listas dependentes'!$EC$40</definedName>
    <definedName name="Contraturno_como_política_de_inclusão">'Listas dependentes'!$DI$91</definedName>
    <definedName name="CONTROLADORIA_GERAL_DO_ESTADO">'Listas dependentes'!$CK$4</definedName>
    <definedName name="Coopera_Paraná">'Listas dependentes'!$EA$73</definedName>
    <definedName name="COORDENADORIA_ESTADUAL_DA_DEFESA_CIVIL">'Listas dependentes'!$CG$4</definedName>
    <definedName name="Corpo_de_Bombeiros_Militar_do_Paraná_.._Desvincular_o_Corpo_de_Bombeiros_da_Polícia_Militar_.....PROPOSTA_G1.....">'Listas dependentes'!$DG$70</definedName>
    <definedName name="Criação_de_centros_de_distribuição_e_cursos_coletivos_para_pequeno_e_microagricultores">'Listas dependentes'!$CE$50</definedName>
    <definedName name="Criação_de_peixes_em_tanque..rede">'Listas dependentes'!$EE$45</definedName>
    <definedName name="Criar_a_Universidade_Aberta_do_Paraná_.....PROPOSTA_G1.....">'Listas dependentes'!$DM$33</definedName>
    <definedName name="Criar_o_Anel_de_Conectividade_para_Pesquisa_e_Inovação_Regional__.....PROPOSTA_G1.....">'Listas dependentes'!$DM$36</definedName>
    <definedName name="Criar_sistema_de_proteção_social_da_Polícia_Militar_.....PROPOSTA_G1.....">'Listas dependentes'!$DG$82</definedName>
    <definedName name="Criar_uma_Zona_de_Processamento_de_Exportação_......ZPE......._....._PROPOSTA_G1.....">'Listas dependentes'!$DC$12</definedName>
    <definedName name="Cuidado_escolar">'Listas dependentes'!$DI$82</definedName>
    <definedName name="Cursinho_Paraná">'Listas dependentes'!$DI$37</definedName>
    <definedName name="Descentralização_ambiental_municipal">'Listas dependentes'!$EE$33</definedName>
    <definedName name="Descomplica_Paraná">'Listas dependentes'!$CW$20</definedName>
    <definedName name="Desenvolvimento_do_Eixo_Central">'Listas dependentes'!$EG$39</definedName>
    <definedName name="Desenvolvimento_do_Litoral">'Listas dependentes'!$EG$75</definedName>
    <definedName name="Desenvolvimento_econômico_regional">'Listas dependentes'!$DC$9</definedName>
    <definedName name="Detranzinhos">'Listas dependentes'!$CE$32</definedName>
    <definedName name="Dragagem_de_manutenção">'Listas dependentes'!$EG$57</definedName>
    <definedName name="E..sports">'Listas dependentes'!$DK$19</definedName>
    <definedName name="Economia_circular_e_logística_reversa">'Listas dependentes'!$EE$48</definedName>
    <definedName name="Economia_criativa">'Listas dependentes'!$DS$28</definedName>
    <definedName name="Economia_náutica">'Listas dependentes'!$EE$81</definedName>
    <definedName name="Educa_Juntos">'Listas dependentes'!$DI$40</definedName>
    <definedName name="Educação_........_Cultura">'Listas dependentes'!$DI$94</definedName>
    <definedName name="Educação_agrícola">'Listas dependentes'!$DI$43</definedName>
    <definedName name="Educação_Especial">'Listas dependentes'!$DI$88</definedName>
    <definedName name="Educação_financeira_e_empreendedora">'Listas dependentes'!$DI$49</definedName>
    <definedName name="Eixo_do_Plano_de_Governo">'Listas dependentes'!#REF!</definedName>
    <definedName name="ELEMENTO">'Listas dependentes'!$BM$2:$BM$62</definedName>
    <definedName name="Empregabilidade_e_educação_profissional">'Listas dependentes'!$DI$100</definedName>
    <definedName name="Empregabilidade_e_geração_de_renda">'Listas dependentes'!$DY$13</definedName>
    <definedName name="Energia_Solidária">'Listas dependentes'!$DW$41</definedName>
    <definedName name="Enfrentamento_à_violência_contra_as_mulheres_.._Implantar_a_Casa_da_Mulher_Paranaense_.....PROPOSTA_G1.....">'Listas dependentes'!$DU$16</definedName>
    <definedName name="Entregar_o_Terminal_Metropolitano_de_Londrina_....._PROPOSTA_G1.....">'Listas dependentes'!$EC$73</definedName>
    <definedName name="Envelhecer_com_saúde">'Listas dependentes'!$DO$79</definedName>
    <definedName name="Escola_do_Esporte">'Listas dependentes'!$DK$16</definedName>
    <definedName name="Escola_Superior_de_Bombeiros">'Listas dependentes'!$DG$73</definedName>
    <definedName name="Escola_Tecnológica">'Listas dependentes'!$DI$55</definedName>
    <definedName name="Escolas_do_Campo">'Listas dependentes'!$DI$46</definedName>
    <definedName name="Escolas_do_Futuro">'Listas dependentes'!$DI$52</definedName>
    <definedName name="Escritores_e_Artistas_60........">'Listas dependentes'!$DS$13</definedName>
    <definedName name="Expansão_da_parceria_com_Itaipu">'Listas dependentes'!$EG$105</definedName>
    <definedName name="Facilidades_nos_pagamentos">'Listas dependentes'!$CY$31</definedName>
    <definedName name="Fortalecimento_da_Atenção_Básica">'Listas dependentes'!$DO$43</definedName>
    <definedName name="Fortalecimento_das_relações_institucionais">'Listas dependentes'!$CW$29</definedName>
    <definedName name="Franquia_Eprotocolo">'Listas dependentes'!$CW$32</definedName>
    <definedName name="Ganhando_o_Mundo">'Listas dependentes'!$DI$58</definedName>
    <definedName name="Ganhando_o_Mundo_Professor">'Listas dependentes'!$DI$61</definedName>
    <definedName name="Gente_Empreendedora">'Listas dependentes'!$DY$16</definedName>
    <definedName name="Geoparques">'Listas dependentes'!$EE$54</definedName>
    <definedName name="Geração_Olímpica_e_Paralímpica">'Listas dependentes'!$DK$22</definedName>
    <definedName name="Geração_Paraná_Digital">'Listas dependentes'!$DM$30</definedName>
    <definedName name="Gestão_de_pessoas">'Listas dependentes'!$CW$23</definedName>
    <definedName name="Governo_em_Plataforma_e_Centrado_no_Cidadão">'Listas dependentes'!$CE$56</definedName>
    <definedName name="Grau_de_Prioridade">'Listas dependentes'!$BW$2:$BW$5</definedName>
    <definedName name="GRUPO_DE_NATUREZA_DE_DESPESA">'Listas dependentes'!$BK$2:$BK$7</definedName>
    <definedName name="Hortas..._panificadores_e_cozinhas_comunitárias">'Listas dependentes'!$EA$34</definedName>
    <definedName name="Implantar_ligação_asfáltica_entre_Cerro_Azul_e_Doutor_Ulisses">'Listas dependentes'!$EG$108</definedName>
    <definedName name="Implantar_metodologia_BIM">'Listas dependentes'!$EG$99</definedName>
    <definedName name="Implementar_a_Escola_de_Inteligência..._sob_a_responsabilidade_e_administração_do_Departamento_de_Inteligência_do_Estado_do_Paraná..._onde_serão_realizados_cursos_de_capacitação_e_aperfeiçoamento_de_agentes.........">'Listas dependentes'!$DG$88</definedName>
    <definedName name="Incentivo_à_pecuária">'Listas dependentes'!$EA$64</definedName>
    <definedName name="Inclusão_e_acessibilidade">'Listas dependentes'!$DM$18</definedName>
    <definedName name="InovaHub_Paraná">'Listas dependentes'!$DM$27</definedName>
    <definedName name="Instalar_câmeras_nas_fardas_dos_policiais_militares_.....PROPOSTA_G1.....">'Listas dependentes'!$DG$79</definedName>
    <definedName name="Integração_de_sistemas_portuários">'Listas dependentes'!$EG$66</definedName>
    <definedName name="Integração_lavoura..._pecuária_e_floresta">'Listas dependentes'!$EA$82</definedName>
    <definedName name="Laboratório_de_Resiliência_Urbana_e_Desenvolvimento_Urbano_Sustentável">'Listas dependentes'!$EC$46</definedName>
    <definedName name="Laboratório_DNA_2.0_.._Implantar_robô_automatizado_em_laboratório_para_análise_de_DNA_coletado_de_vítimas_de_violência_sexual_.....PROPOSTA_G1.....">'Listas dependentes'!$DG$28</definedName>
    <definedName name="Laboratórios_de_combate_à_lavagem_de_dinheiro">'Listas dependentes'!$DG$67</definedName>
    <definedName name="Lançamento_dos_programas_Unidades_de_Pronto_Atendimento_......UPA_PARANÁ......._e_Unidades_Mistas_de_Saúde..._que_farão_consultas_e_prodecimentos_em_modelo_similar_aos_ambulatórios..._mas_com_um_critério_populacional_para_município_menores.">'Listas dependentes'!$DO$112</definedName>
    <definedName name="Lei_de_Incentivo_ao_Esporte">'Listas dependentes'!$DK$28</definedName>
    <definedName name="Leite_das_Crianças">'Listas dependentes'!$EA$37</definedName>
    <definedName name="Licitação">'Listas dependentes'!$CC$2:$CC$8</definedName>
    <definedName name="Licitar_o_Transporte_metropolitano">'Listas dependentes'!$EC$76</definedName>
    <definedName name="Linha_de_Cuidado_em_Saúde_Bucal">'Listas dependentes'!$DO$55</definedName>
    <definedName name="Lixo_5.0">'Listas dependentes'!$EE$51</definedName>
    <definedName name="Mais_Aprendizagem">'Listas dependentes'!$DI$64</definedName>
    <definedName name="Mais_Merenda">'Listas dependentes'!$DI$70</definedName>
    <definedName name="Mais_qualidade_no_transporte_escolar">'Listas dependentes'!$DI$73</definedName>
    <definedName name="Manejo_das_lavouras">'Listas dependentes'!$EA$67</definedName>
    <definedName name="Mecanismos_de_proteção_ao_erário_público_e_à_concorrência_desleal">'Listas dependentes'!$CY$61</definedName>
    <definedName name="Metodologia_de_benefícios_fiscais">'Listas dependentes'!$CY$43</definedName>
    <definedName name="Modalidade_de_Aplicação">'Listas dependentes'!$BQ$2:$BQ$31</definedName>
    <definedName name="Modernização_administrativa">'Listas dependentes'!$CU$11</definedName>
    <definedName name="Modernização_de_processos">'Listas dependentes'!$CW$17</definedName>
    <definedName name="Moega_Ferroviária_do_Corredor_de_Exportação">'Listas dependentes'!$EG$69</definedName>
    <definedName name="Monitora_Paraná">'Listas dependentes'!$CG$8</definedName>
    <definedName name="Novo_sistema_de_acostagem">'Listas dependentes'!$EG$72</definedName>
    <definedName name="Novos_investimentos">'Listas dependentes'!$EG$63</definedName>
    <definedName name="Novos_terminais_metropolitanos_.._Construir_dois_terminais_de_ônibus_na_Região_Metropolitana_de_Curitiba_....._PROPOSTA_G1.....">'Listas dependentes'!$EC$70</definedName>
    <definedName name="Obras_de_derrocamento_submarino">'Listas dependentes'!$EG$60</definedName>
    <definedName name="Opera_Paraná_.._Normalizar_a_fila_de_cirurgias_eletivas_em_menos_de_um_ano_no_Paraná_.....PROPOSTA_G1.....">'Listas dependentes'!$DO$46</definedName>
    <definedName name="Orçamento_orientado_para_resultados">'Listas dependentes'!$CY$22</definedName>
    <definedName name="ÓRGÃO">'Listas dependentes'!$A$2:$A$29</definedName>
    <definedName name="Paradesporto">'Listas dependentes'!$DK$25</definedName>
    <definedName name="Paraná_Acessível">'Listas dependentes'!$DY$28</definedName>
    <definedName name="Paraná_Amigo_da_Pessoa_Idosa">'Listas dependentes'!$DQ$19</definedName>
    <definedName name="Paraná_Competitivo">'Listas dependentes'!$CY$64</definedName>
    <definedName name="Paraná_Concreto">'Listas dependentes'!$EG$90</definedName>
    <definedName name="Paraná_Mais_Orgânico">'Listas dependentes'!$EA$85</definedName>
    <definedName name="Paraná_Mais_Verde">'Listas dependentes'!$EE$60</definedName>
    <definedName name="Paraná_Produtivo">'Listas dependentes'!$CU$17</definedName>
    <definedName name="Paraná_que_cuida">'Listas dependentes'!$DW$29</definedName>
    <definedName name="Paraná_Recupera">'Listas dependentes'!$EC$49</definedName>
    <definedName name="Paraná_Turístico_2050">'Listas dependentes'!$DE$13</definedName>
    <definedName name="Parceria_com_agricultura_familiar">'Listas dependentes'!$DI$67</definedName>
    <definedName name="Parques_Paraná">'Listas dependentes'!$EE$63</definedName>
    <definedName name="Planejamento_Regional_Integrado">'Listas dependentes'!$DO$37</definedName>
    <definedName name="Plano_de_Desenvolvimento_de_Longo_Prazo_.._PDLP">'Listas dependentes'!$CU$20</definedName>
    <definedName name="Plano_de_Desenvolvimento_Urbano_Integrado">'Listas dependentes'!$EC$61</definedName>
    <definedName name="Plano_Estadual_de_Logística_e_Transporte_Sustentável_do_Paraná">'Listas dependentes'!$EG$36</definedName>
    <definedName name="Política_de_Ciência_e_Tecnologia">'Listas dependentes'!$DM$24</definedName>
    <definedName name="Política_de_inclusão_profissional_e_tecnológica_para_o_idoso">'Listas dependentes'!$DY$25</definedName>
    <definedName name="Políticas_públicas_de_cultura">'Listas dependentes'!$DS$25</definedName>
    <definedName name="Ponte_de_Guaratuba_.._Iniciar_as_obras_da_Ponte_de_Guaratuba_.....PROPOSTA_G1.....">'Listas dependentes'!$EG$78</definedName>
    <definedName name="Pós..Covid..19">'Listas dependentes'!$DO$91</definedName>
    <definedName name="Potencializar_os_jogos_oficiais_do_Paraná">'Listas dependentes'!$DK$31</definedName>
    <definedName name="PR..180">'Listas dependentes'!$EG$45</definedName>
    <definedName name="PR..405">'Listas dependentes'!$EG$42</definedName>
    <definedName name="PR..423_.._Criar_segundo_contorno_viário_na_região_Sul_de_Curitiba_.....PROPOSTA_G1.....">'Listas dependentes'!$EC$64</definedName>
    <definedName name="Prevenção_à_erosão_marinha">'Listas dependentes'!$EE$39</definedName>
    <definedName name="Previsão_de_Início_da_Contratação">'Listas dependentes'!#REF!</definedName>
    <definedName name="Priorizar_Obras_para_melhoria_do_IDH..M">'Listas dependentes'!$EG$102</definedName>
    <definedName name="Pró..Fauna">'Listas dependentes'!$EE$66</definedName>
    <definedName name="Pró..Hosp">'Listas dependentes'!$DO$85</definedName>
    <definedName name="Programa_Confia_Paraná">'Listas dependentes'!$CY$55</definedName>
    <definedName name="Programa_de_Estruturação_Macrorregional_de_Equipamentos_de_Diagnóstico_por_Imagem_e_Laboratoriais">'Listas dependentes'!$DO$52</definedName>
    <definedName name="Programa_de_reabilitação_de_rodovias">'Listas dependentes'!$EG$81</definedName>
    <definedName name="Programa_de_saúde_mental">'Listas dependentes'!$DO$82</definedName>
    <definedName name="Programa_de_voluntariado_para_o_idoso">'Listas dependentes'!$DS$19</definedName>
    <definedName name="Programa_Estadual_de_Pagamento_de_Recompensas_.._Criar_o_Programa_Estadual_de_Pagamento_de_Recompensas_.....PROPOSTA_G1.....">'Listas dependentes'!$DG$31</definedName>
    <definedName name="Programa_Estadual_de_Subvenção_ao_Prêmio_de_Seguro_Rural">'Listas dependentes'!$EA$79</definedName>
    <definedName name="Programação_e_robótica">'Listas dependentes'!$DI$76</definedName>
    <definedName name="Projeto_Drone">'Listas dependentes'!$DG$34</definedName>
    <definedName name="Projeto_Harpia">'Listas dependentes'!$CK$8</definedName>
    <definedName name="Projetos_esportivos_regionais">'Listas dependentes'!$DK$34</definedName>
    <definedName name="Projetos_Estruturantes">'Listas dependentes'!#REF!</definedName>
    <definedName name="Promoção_do_Fórum_Paraná_Social">'Listas dependentes'!$CE$53</definedName>
    <definedName name="Pronto..socorro_da_Lapa_.._Abrir_um_pronto..socorro_na_Lapa_....._PROPOSTA_G1.....">'Listas dependentes'!$DO$88</definedName>
    <definedName name="PROSEG">'Listas dependentes'!$EG$87</definedName>
    <definedName name="Readequação_da_Educação_de_Jovens_e_Adultos">'Listas dependentes'!$DI$79</definedName>
    <definedName name="Realizar_um_concurso_por_ano_para_as_polícias_militar..._civil_e_científica_.....PROPOSTA_G1.....">'Listas dependentes'!$DG$76</definedName>
    <definedName name="Recuperação_de_pontes">'Listas dependentes'!$EG$84</definedName>
    <definedName name="Rede_Estadual_de_Análise_Balística_.._Instalar_unidades_do_Laboratório_de_Balística_Forense_em_Londrina_e_Maringá_.....PROPOSTA_G1.....">'Listas dependentes'!$DG$37</definedName>
    <definedName name="Rede_Estadual_de_Atendimento_à_Emergências_e_Desastres_.._Criar_a_Rede_Estadual_de_Atendimento_à_Emergências_e_Desastres_....._PROPOSTA_G1.....">'Listas dependentes'!$DG$40</definedName>
    <definedName name="Rede_Materno_Infantil">'Listas dependentes'!$DO$67</definedName>
    <definedName name="Redes_de_proteção_contra_violação_de_direitos">'Listas dependentes'!$DW$20</definedName>
    <definedName name="Regionalização">'Listas dependentes'!$DO$94</definedName>
    <definedName name="Regularização_fundiária">'Listas dependentes'!$CE$20</definedName>
    <definedName name="Renda_Agricultor_Familiar">'Listas dependentes'!$EA$46</definedName>
    <definedName name="Renovação_de_Contrato">'Listas dependentes'!$CA$2:$CA$3</definedName>
    <definedName name="Requalificação_do_ambiente_escolar">'Listas dependentes'!$DI$34</definedName>
    <definedName name="Requalificação_urbana">'Listas dependentes'!$EC$55</definedName>
    <definedName name="Residência_Médica_e_Multiprofissional">'Listas dependentes'!$DO$58</definedName>
    <definedName name="Ressocializa..cão">'Listas dependentes'!$DG$46</definedName>
    <definedName name="Restauração_da_PRC..280">'Listas dependentes'!$EG$93</definedName>
    <definedName name="Restaurantes_Populares">'Listas dependentes'!$EA$40</definedName>
    <definedName name="Restituição_automática_do_IPVA">'Listas dependentes'!$CY$28</definedName>
    <definedName name="Revisão_da_sistemática_da_Substituição_Tributária">'Listas dependentes'!$CY$49</definedName>
    <definedName name="Revisão_da_tributação_do_comércio_exterior">'Listas dependentes'!$CY$52</definedName>
    <definedName name="Revitalização_da_viticultura_paranaense">'Listas dependentes'!$EA$76</definedName>
    <definedName name="RG_Fácil">'Listas dependentes'!$DG$52</definedName>
    <definedName name="Rio_Vivo">'Listas dependentes'!$EE$42</definedName>
    <definedName name="Rodovia_dos_Minérios_.._Duplicar_a_Rodovia_dos_Minérios_.....PROPOSTA_G1.....">'Listas dependentes'!$EG$48</definedName>
    <definedName name="Rotas_Acessíveis">'Listas dependentes'!$EC$52</definedName>
    <definedName name="São_José_dos_Pinhais_.._Mandirituba">'Listas dependentes'!$EC$67</definedName>
    <definedName name="Saúde_digital">'Listas dependentes'!$DO$61</definedName>
    <definedName name="Saúde_e_Tech">'Listas dependentes'!$DO$64</definedName>
    <definedName name="Saúde_transparente">'Listas dependentes'!$DO$97</definedName>
    <definedName name="Saúde_Única_Castrapet">'Listas dependentes'!$EE$27</definedName>
    <definedName name="SECRETARIA_DE_ESTADO_DA_ADMINISTRAÇÃO_E_DA_PREVIDÊNCIA">'Listas dependentes'!$CW$4:$CW$10</definedName>
    <definedName name="SECRETARIA_DE_ESTADO_DA_AGRICULTURA_E_DO_ABASTECIMENTO">'Listas dependentes'!$EA$4:$EA$27</definedName>
    <definedName name="SECRETARIA_DE_ESTADO_DA_CIÊNCIA..._TECNOLOGIA_E_ENSINO_SUPERIOR">'Listas dependentes'!$DM$4:$DM$11</definedName>
    <definedName name="SECRETARIA_DE_ESTADO_DA_CULTURA">'Listas dependentes'!$DS$4:$DS$9</definedName>
    <definedName name="SECRETARIA_DE_ESTADO_DA_EDUCAÇÃO">'Listas dependentes'!$DI$4:$DI$27</definedName>
    <definedName name="SECRETARIA_DE_ESTADO_DA_FAZENDA">'Listas dependentes'!$CY$4:$CY$18</definedName>
    <definedName name="SECRETARIA_DE_ESTADO_DA_INDÚSTRIA..._COMÉRCIO_E_SERVIÇOS">'Listas dependentes'!$DC$4:$DC$5</definedName>
    <definedName name="SECRETARIA_DE_ESTADO_DA_INOVAÇÃO..._MODERNIZAÇÃO_E_TRANSFORMAÇÃO_DIGITAL">'Listas dependentes'!$CS$4:$CS$5</definedName>
    <definedName name="SECRETARIA_DE_ESTADO_DA_JUSTIÇA_E_CIDADANIA">'Listas dependentes'!$DQ$4:$DQ$9</definedName>
    <definedName name="SECRETARIA_DE_ESTADO_DA_MULHER..._IGUALDADE_RACIAL_E_PESSOA_IDOSA">'Listas dependentes'!$DU$4:$DU$6</definedName>
    <definedName name="SECRETARIA_DE_ESTADO_DA_SAÚDE">'Listas dependentes'!$DO$4:$DO$30</definedName>
    <definedName name="SECRETARIA_DE_ESTADO_DA_SEGURANÇA_PÚBLICA">'Listas dependentes'!$DG$4:$DG$24</definedName>
    <definedName name="SECRETARIA_DE_ESTADO_DAS_CIDADES">'Listas dependentes'!$EC$4:$EC$21</definedName>
    <definedName name="SECRETARIA_DE_ESTADO_DE_DESENVOLVIMENTO_SOCIAL_E_FAMÍLIA">'Listas dependentes'!$DW$4:$DW$13</definedName>
    <definedName name="SECRETARIA_DE_ESTADO_DE_INFRAESTRUTURA_E_LOGÍSTICA">'Listas dependentes'!$EG$4:$EG$29</definedName>
    <definedName name="SECRETARIA_DE_ESTADO_DO_DESENVOLVIMENTO_SUSTENTÁVEL">'Listas dependentes'!$EE$4:$EE$23</definedName>
    <definedName name="SECRETARIA_DE_ESTADO_DO_ESPORTE">'Listas dependentes'!$DK$4:$DK$12</definedName>
    <definedName name="SECRETARIA_DE_ESTADO_DO_PLANEJAMENTO">'Listas dependentes'!$CU$4:$CU$7</definedName>
    <definedName name="SECRETARIA_DE_ESTADO_DO_TRABALHO..._QUALIFICAÇÃO_E_RENDA">'Listas dependentes'!$DY$4:$DY$9</definedName>
    <definedName name="SECRETARIA_DE_ESTADO_DO_TURISMO">'Listas dependentes'!$DE$4:$DE$6</definedName>
    <definedName name="Segurança_alimentar_e_nutricional_no_meio_rural">'Listas dependentes'!$EA$43</definedName>
    <definedName name="Segurança_energética">'Listas dependentes'!$EA$55</definedName>
    <definedName name="Segurança_produtiva..._econômica_e_tecnológica_no_meio_rural">'Listas dependentes'!$EA$88</definedName>
    <definedName name="Segurança_sanitária">'Listas dependentes'!$EA$91</definedName>
    <definedName name="Sementes_do_Mupa">'Listas dependentes'!$DS$22</definedName>
    <definedName name="Serviço_de_neurocirurgia">'Listas dependentes'!$DO$100</definedName>
    <definedName name="Serviços_ambulatoriais_de_dermatologia">'Listas dependentes'!$DO$103</definedName>
    <definedName name="Serviços_de_assistência_social">'Listas dependentes'!$DW$32</definedName>
    <definedName name="Simplificação_da_concessão_de_créditos_tributários_do_produtor_rural">'Listas dependentes'!$CY$34</definedName>
    <definedName name="Sinais_da_Natureza_.._Criar_o_Plano_Estadual_de_Ação_de_Mudanças_Climáticas_e_o_Marco_Regulatório_de_Carbono_.....PROPOSTA_G1.....">'Listas dependentes'!$EE$72</definedName>
    <definedName name="Sistema_de_Gestão_Ambiental_para_Biodiversidade">'Listas dependentes'!$EE$69</definedName>
    <definedName name="Sistema_viário_Pinhais_.._Curitiba">'Listas dependentes'!$EC$43</definedName>
    <definedName name="Sistemas_de_controle_de_gastos">'Listas dependentes'!$CY$58</definedName>
    <definedName name="SisTrânsito">'Listas dependentes'!$DG$43</definedName>
    <definedName name="SUBELEMENTO">'Listas dependentes'!$BO$2:$BO$670</definedName>
    <definedName name="Sustentabilidade_dos_espaços_públicos">'Listas dependentes'!$EE$30</definedName>
    <definedName name="Teatro_e_cinema_para_idosos">'Listas dependentes'!$DS$16</definedName>
    <definedName name="Tecnologia_assistiva_para_atender_pessoas_com_deficiência..._pessoas_idosas_ou_com_mobilidade_reduzida">'Listas dependentes'!$DW$35</definedName>
    <definedName name="Tirar_o_Paraná_da_lista_dos_três_estados_que_mais_desmatam_Mata_Atlântica_no_Brasil_....._PROPOSTA_G1.....">'Listas dependentes'!$EE$84</definedName>
    <definedName name="Trafegabilidade">'Listas dependentes'!$EA$52</definedName>
    <definedName name="Transformação_das_cidades">'Listas dependentes'!$EC$58</definedName>
    <definedName name="Transformação_digital_ambiental">'Listas dependentes'!$EE$75</definedName>
    <definedName name="Transformação_no_Ensino_Médio">'Listas dependentes'!$CS$9</definedName>
    <definedName name="Trator_Solidário">'Listas dependentes'!$EA$61</definedName>
    <definedName name="Turismo_esportivo">'Listas dependentes'!$DK$37</definedName>
    <definedName name="Turismo_regional_sustentável">'Listas dependentes'!$DE$16</definedName>
    <definedName name="Unidade_de_Medida">'Listas dependentes'!$BU$2:$BU$29</definedName>
    <definedName name="UNIDADE_ORÇAMENTÁRIA">'Listas dependentes'!$A$32:$A$131</definedName>
    <definedName name="Unidades_de_cuidado_multiprofissionais">'Listas dependentes'!$DO$106</definedName>
    <definedName name="Valorização_dos_profissionais_da_educação">'Listas dependentes'!$DI$85</definedName>
    <definedName name="Verão">'Listas dependentes'!$DK$40</definedName>
    <definedName name="Vida_Nova">'Listas dependentes'!$EC$31</definedName>
    <definedName name="Vida_saudável">'Listas dependentes'!$DO$109</definedName>
    <definedName name="Voe_Paraná">'Listas dependentes'!$EG$96</definedName>
    <definedName name="ZEE_Paraná">'Listas dependentes'!$EE$78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6" i="1" l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EA60" i="17" l="1"/>
  <c r="DU15" i="17" l="1"/>
  <c r="DU12" i="17"/>
  <c r="DU9" i="17"/>
  <c r="CS8" i="17"/>
  <c r="CS11" i="17"/>
  <c r="DS27" i="17"/>
  <c r="EA99" i="17" l="1"/>
  <c r="EA96" i="17"/>
  <c r="EA93" i="17"/>
  <c r="EA90" i="17"/>
  <c r="EA87" i="17"/>
  <c r="EA84" i="17"/>
  <c r="EA81" i="17"/>
  <c r="EA78" i="17"/>
  <c r="EA75" i="17"/>
  <c r="EA72" i="17"/>
  <c r="EA69" i="17"/>
  <c r="EA66" i="17"/>
  <c r="EA63" i="17"/>
  <c r="EA57" i="17"/>
  <c r="EA54" i="17"/>
  <c r="EA51" i="17"/>
  <c r="EA48" i="17"/>
  <c r="EA45" i="17"/>
  <c r="EA42" i="17"/>
  <c r="EA39" i="17"/>
  <c r="EA36" i="17"/>
  <c r="EA33" i="17"/>
  <c r="EA30" i="17"/>
  <c r="DY12" i="17"/>
  <c r="DY15" i="17"/>
  <c r="DY18" i="17"/>
  <c r="DY21" i="17"/>
  <c r="DY24" i="17"/>
  <c r="DY27" i="17"/>
  <c r="DW43" i="17"/>
  <c r="DW40" i="17"/>
  <c r="DW37" i="17"/>
  <c r="DW34" i="17"/>
  <c r="DW31" i="17"/>
  <c r="DW28" i="17"/>
  <c r="DW25" i="17"/>
  <c r="DW22" i="17"/>
  <c r="DW19" i="17"/>
  <c r="DW16" i="17"/>
  <c r="DS12" i="17"/>
  <c r="DS15" i="17"/>
  <c r="DS18" i="17"/>
  <c r="DS21" i="17"/>
  <c r="DS24" i="17"/>
  <c r="DQ12" i="17"/>
  <c r="DQ15" i="17"/>
  <c r="DQ18" i="17"/>
  <c r="DQ21" i="17"/>
  <c r="DQ24" i="17"/>
  <c r="DQ27" i="17"/>
  <c r="DO111" i="17"/>
  <c r="DO108" i="17"/>
  <c r="DO105" i="17"/>
  <c r="DO102" i="17"/>
  <c r="DO99" i="17"/>
  <c r="DO96" i="17"/>
  <c r="DO93" i="17"/>
  <c r="DO90" i="17"/>
  <c r="DO87" i="17"/>
  <c r="DO84" i="17"/>
  <c r="DO81" i="17"/>
  <c r="DO78" i="17"/>
  <c r="DO75" i="17"/>
  <c r="DO72" i="17"/>
  <c r="DO69" i="17"/>
  <c r="DO66" i="17"/>
  <c r="DO63" i="17"/>
  <c r="DO60" i="17"/>
  <c r="DO57" i="17"/>
  <c r="DO54" i="17"/>
  <c r="DO51" i="17"/>
  <c r="DO48" i="17"/>
  <c r="DO45" i="17"/>
  <c r="DO42" i="17"/>
  <c r="DO39" i="17"/>
  <c r="DO36" i="17"/>
  <c r="DO33" i="17"/>
  <c r="DM35" i="17"/>
  <c r="DM32" i="17"/>
  <c r="DM29" i="17"/>
  <c r="DM26" i="17"/>
  <c r="DM23" i="17"/>
  <c r="DM20" i="17"/>
  <c r="DM17" i="17"/>
  <c r="DM14" i="17"/>
  <c r="DK39" i="17"/>
  <c r="DK36" i="17"/>
  <c r="DK33" i="17"/>
  <c r="DK30" i="17"/>
  <c r="DK27" i="17"/>
  <c r="DK24" i="17"/>
  <c r="DK21" i="17"/>
  <c r="DK18" i="17"/>
  <c r="DK15" i="17"/>
  <c r="DI99" i="17"/>
  <c r="DI96" i="17"/>
  <c r="DI93" i="17"/>
  <c r="DI90" i="17"/>
  <c r="DI87" i="17"/>
  <c r="DI84" i="17"/>
  <c r="DI81" i="17"/>
  <c r="DI78" i="17"/>
  <c r="DI75" i="17"/>
  <c r="DI72" i="17"/>
  <c r="DI69" i="17"/>
  <c r="DI66" i="17"/>
  <c r="DI63" i="17"/>
  <c r="DI60" i="17"/>
  <c r="DI57" i="17"/>
  <c r="DI54" i="17"/>
  <c r="DI51" i="17"/>
  <c r="DI48" i="17"/>
  <c r="DI45" i="17"/>
  <c r="DI42" i="17"/>
  <c r="DI39" i="17"/>
  <c r="DI36" i="17"/>
  <c r="DI33" i="17"/>
  <c r="DI30" i="17"/>
  <c r="DG87" i="17"/>
  <c r="DG84" i="17"/>
  <c r="DG81" i="17"/>
  <c r="DG78" i="17"/>
  <c r="DG75" i="17"/>
  <c r="DG72" i="17"/>
  <c r="DG69" i="17"/>
  <c r="DG66" i="17"/>
  <c r="DG63" i="17"/>
  <c r="DG60" i="17"/>
  <c r="DG57" i="17"/>
  <c r="DG54" i="17"/>
  <c r="DG51" i="17"/>
  <c r="DG48" i="17"/>
  <c r="DG45" i="17"/>
  <c r="DG42" i="17"/>
  <c r="DG39" i="17"/>
  <c r="DG36" i="17"/>
  <c r="DG33" i="17"/>
  <c r="DG30" i="17"/>
  <c r="DG27" i="17"/>
  <c r="DE15" i="17"/>
  <c r="DE12" i="17"/>
  <c r="DE9" i="17"/>
  <c r="DC11" i="17"/>
  <c r="DC8" i="17"/>
  <c r="CY63" i="17"/>
  <c r="CY60" i="17"/>
  <c r="CY57" i="17"/>
  <c r="CY54" i="17"/>
  <c r="CY51" i="17"/>
  <c r="CY48" i="17"/>
  <c r="CY45" i="17"/>
  <c r="CY42" i="17"/>
  <c r="CY39" i="17"/>
  <c r="CY36" i="17"/>
  <c r="CY33" i="17"/>
  <c r="CY30" i="17"/>
  <c r="CY27" i="17"/>
  <c r="CY24" i="17"/>
  <c r="CY21" i="17"/>
  <c r="CW13" i="17"/>
  <c r="CW16" i="17"/>
  <c r="CW19" i="17"/>
  <c r="CW22" i="17"/>
  <c r="CW25" i="17"/>
  <c r="CW28" i="17"/>
  <c r="CW31" i="17"/>
  <c r="CU10" i="17"/>
  <c r="CU13" i="17"/>
  <c r="CU16" i="17"/>
  <c r="CU19" i="17"/>
  <c r="CK7" i="17"/>
  <c r="CG7" i="17"/>
  <c r="CE55" i="17"/>
  <c r="CE52" i="17"/>
  <c r="CE49" i="17"/>
  <c r="CE46" i="17"/>
  <c r="CE43" i="17"/>
  <c r="CE40" i="17"/>
  <c r="CE37" i="17"/>
  <c r="CE34" i="17"/>
  <c r="CE31" i="17"/>
  <c r="CE28" i="17"/>
  <c r="CE25" i="17"/>
  <c r="CE22" i="17"/>
  <c r="CE19" i="17"/>
  <c r="EC24" i="17"/>
  <c r="EC27" i="17"/>
  <c r="EC30" i="17"/>
  <c r="EC33" i="17"/>
  <c r="EC36" i="17"/>
  <c r="EC39" i="17"/>
  <c r="EC42" i="17"/>
  <c r="EC45" i="17"/>
  <c r="EC48" i="17"/>
  <c r="EC51" i="17"/>
  <c r="EC54" i="17"/>
  <c r="EC57" i="17"/>
  <c r="EC60" i="17"/>
  <c r="EC63" i="17"/>
  <c r="EC66" i="17"/>
  <c r="EC69" i="17"/>
  <c r="EC72" i="17"/>
  <c r="EC75" i="17"/>
  <c r="EE83" i="17"/>
  <c r="EE80" i="17"/>
  <c r="EE77" i="17"/>
  <c r="EE74" i="17"/>
  <c r="EE71" i="17"/>
  <c r="EE68" i="17"/>
  <c r="EE65" i="17"/>
  <c r="EE62" i="17"/>
  <c r="EE59" i="17"/>
  <c r="EE56" i="17"/>
  <c r="EE53" i="17"/>
  <c r="EE50" i="17"/>
  <c r="EE47" i="17"/>
  <c r="EE44" i="17"/>
  <c r="EE41" i="17"/>
  <c r="EE38" i="17"/>
  <c r="EE35" i="17"/>
  <c r="EE32" i="17"/>
  <c r="EE29" i="17"/>
  <c r="EE26" i="17"/>
  <c r="EG107" i="17"/>
  <c r="EG104" i="17"/>
  <c r="EG101" i="17"/>
  <c r="EG98" i="17"/>
  <c r="EG95" i="17"/>
  <c r="EG92" i="17"/>
  <c r="EG89" i="17"/>
  <c r="EG86" i="17"/>
  <c r="EG83" i="17"/>
  <c r="EG80" i="17"/>
  <c r="EG77" i="17"/>
  <c r="EG74" i="17"/>
  <c r="EG71" i="17"/>
  <c r="EG68" i="17"/>
  <c r="EG65" i="17"/>
  <c r="EG62" i="17"/>
  <c r="EG59" i="17"/>
  <c r="EG56" i="17"/>
  <c r="EG53" i="17"/>
  <c r="EG50" i="17"/>
  <c r="EG47" i="17"/>
  <c r="EG44" i="17"/>
  <c r="EG41" i="17"/>
  <c r="EG38" i="17"/>
  <c r="EG35" i="17"/>
  <c r="EG32" i="17"/>
  <c r="Q7" i="1" l="1"/>
  <c r="C4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BM717" i="17"/>
  <c r="BM854" i="17" l="1"/>
  <c r="BM853" i="17"/>
  <c r="BM852" i="17"/>
  <c r="BM851" i="17"/>
  <c r="BM850" i="17"/>
  <c r="BM849" i="17"/>
  <c r="BM847" i="17"/>
  <c r="BM846" i="17"/>
  <c r="BM844" i="17"/>
  <c r="BM843" i="17"/>
  <c r="BM841" i="17"/>
  <c r="BM840" i="17"/>
  <c r="BM839" i="17"/>
  <c r="BM838" i="17"/>
  <c r="BM837" i="17"/>
  <c r="BM836" i="17"/>
  <c r="BM835" i="17"/>
  <c r="BM834" i="17"/>
  <c r="BM832" i="17"/>
  <c r="BM831" i="17"/>
  <c r="BM830" i="17"/>
  <c r="BM829" i="17"/>
  <c r="BM828" i="17"/>
  <c r="BM827" i="17"/>
  <c r="BM826" i="17"/>
  <c r="BM825" i="17"/>
  <c r="BM824" i="17"/>
  <c r="BM823" i="17"/>
  <c r="BM822" i="17"/>
  <c r="BM821" i="17"/>
  <c r="BM820" i="17"/>
  <c r="BM819" i="17"/>
  <c r="BM818" i="17"/>
  <c r="BM817" i="17"/>
  <c r="BM816" i="17"/>
  <c r="BM815" i="17"/>
  <c r="BM813" i="17"/>
  <c r="BM812" i="17"/>
  <c r="BM811" i="17"/>
  <c r="BM810" i="17"/>
  <c r="BM809" i="17"/>
  <c r="BM808" i="17"/>
  <c r="BM807" i="17"/>
  <c r="BM806" i="17"/>
  <c r="BM805" i="17"/>
  <c r="BM804" i="17"/>
  <c r="BM803" i="17"/>
  <c r="BM802" i="17"/>
  <c r="BM801" i="17"/>
  <c r="BM800" i="17"/>
  <c r="BM799" i="17"/>
  <c r="BM798" i="17"/>
  <c r="BM797" i="17"/>
  <c r="BM796" i="17"/>
  <c r="BM795" i="17"/>
  <c r="BM794" i="17"/>
  <c r="BM793" i="17"/>
  <c r="BM792" i="17"/>
  <c r="BM791" i="17"/>
  <c r="BM790" i="17"/>
  <c r="BM789" i="17"/>
  <c r="BM788" i="17"/>
  <c r="BM787" i="17"/>
  <c r="BM786" i="17"/>
  <c r="BM785" i="17"/>
  <c r="BM784" i="17"/>
  <c r="BM783" i="17"/>
  <c r="BM782" i="17"/>
  <c r="BM781" i="17"/>
  <c r="BM780" i="17"/>
  <c r="BM779" i="17"/>
  <c r="BM778" i="17"/>
  <c r="BM777" i="17"/>
  <c r="BM776" i="17"/>
  <c r="BM775" i="17"/>
  <c r="BM774" i="17"/>
  <c r="BM773" i="17"/>
  <c r="BM772" i="17"/>
  <c r="BM771" i="17"/>
  <c r="BM769" i="17"/>
  <c r="BM768" i="17"/>
  <c r="BM767" i="17"/>
  <c r="BM766" i="17"/>
  <c r="BM765" i="17"/>
  <c r="BM764" i="17"/>
  <c r="BM763" i="17"/>
  <c r="BM762" i="17"/>
  <c r="BM761" i="17"/>
  <c r="BM760" i="17"/>
  <c r="BM759" i="17"/>
  <c r="BM758" i="17"/>
  <c r="BM756" i="17"/>
  <c r="BM755" i="17"/>
  <c r="BM754" i="17"/>
  <c r="BM753" i="17"/>
  <c r="BM752" i="17"/>
  <c r="BM750" i="17"/>
  <c r="BM749" i="17"/>
  <c r="BM748" i="17"/>
  <c r="BM747" i="17"/>
  <c r="BM746" i="17"/>
  <c r="BM745" i="17"/>
  <c r="BM744" i="17"/>
  <c r="BM743" i="17"/>
  <c r="BM742" i="17"/>
  <c r="BM740" i="17"/>
  <c r="BM739" i="17"/>
  <c r="BM738" i="17"/>
  <c r="BM736" i="17"/>
  <c r="BM735" i="17"/>
  <c r="BM734" i="17"/>
  <c r="BM733" i="17"/>
  <c r="BM732" i="17"/>
  <c r="BM731" i="17"/>
  <c r="BM730" i="17"/>
  <c r="BM729" i="17"/>
  <c r="BM728" i="17"/>
  <c r="BM727" i="17"/>
  <c r="BM725" i="17"/>
  <c r="BM724" i="17"/>
  <c r="BM722" i="17"/>
  <c r="BM721" i="17"/>
  <c r="BM720" i="17"/>
  <c r="BM719" i="17"/>
  <c r="BM718" i="17"/>
  <c r="BM715" i="17"/>
  <c r="BM714" i="17"/>
  <c r="BM712" i="17"/>
  <c r="BM711" i="17"/>
  <c r="BM709" i="17"/>
  <c r="BM708" i="17"/>
  <c r="BM707" i="17"/>
  <c r="BM706" i="17"/>
  <c r="BM705" i="17"/>
  <c r="BM703" i="17"/>
  <c r="BM702" i="17"/>
  <c r="BM701" i="17"/>
  <c r="BM700" i="17"/>
  <c r="BM699" i="17"/>
  <c r="BM698" i="17"/>
  <c r="BM697" i="17"/>
  <c r="BM696" i="17"/>
  <c r="BM695" i="17"/>
  <c r="BM694" i="17"/>
  <c r="BM693" i="17"/>
  <c r="BM692" i="17"/>
  <c r="BM691" i="17"/>
  <c r="BM690" i="17"/>
  <c r="BM689" i="17"/>
  <c r="BM688" i="17"/>
  <c r="BM686" i="17"/>
  <c r="BM685" i="17"/>
  <c r="BM683" i="17"/>
  <c r="BM682" i="17"/>
  <c r="BM680" i="17"/>
  <c r="BM679" i="17"/>
  <c r="BM678" i="17"/>
  <c r="BM677" i="17"/>
  <c r="BM676" i="17"/>
  <c r="BM674" i="17"/>
  <c r="BM673" i="17"/>
  <c r="BM671" i="17"/>
  <c r="BM670" i="17"/>
  <c r="BM668" i="17"/>
  <c r="BM667" i="17"/>
  <c r="BM666" i="17"/>
  <c r="BM665" i="17"/>
  <c r="BM664" i="17"/>
  <c r="BM663" i="17"/>
  <c r="BM662" i="17"/>
  <c r="BM661" i="17"/>
  <c r="BM660" i="17"/>
  <c r="BM659" i="17"/>
  <c r="BM658" i="17"/>
  <c r="BM657" i="17"/>
  <c r="BM656" i="17"/>
  <c r="BM655" i="17"/>
  <c r="BM654" i="17"/>
  <c r="BM653" i="17"/>
  <c r="BM652" i="17"/>
  <c r="BM651" i="17"/>
  <c r="BM650" i="17"/>
  <c r="BM649" i="17"/>
  <c r="BM648" i="17"/>
  <c r="BM647" i="17"/>
  <c r="BM646" i="17"/>
  <c r="BM645" i="17"/>
  <c r="BM644" i="17"/>
  <c r="BM643" i="17"/>
  <c r="BM642" i="17"/>
  <c r="BM641" i="17"/>
  <c r="BM640" i="17"/>
  <c r="BM639" i="17"/>
  <c r="BM638" i="17"/>
  <c r="BM637" i="17"/>
  <c r="BM636" i="17"/>
  <c r="BM635" i="17"/>
  <c r="BM634" i="17"/>
  <c r="BM633" i="17"/>
  <c r="BM632" i="17"/>
  <c r="BM631" i="17"/>
  <c r="BM630" i="17"/>
  <c r="BM629" i="17"/>
  <c r="BM627" i="17"/>
  <c r="BM626" i="17"/>
  <c r="BM625" i="17"/>
  <c r="BM624" i="17"/>
  <c r="BM623" i="17"/>
  <c r="BM622" i="17"/>
  <c r="BM621" i="17"/>
  <c r="BM620" i="17"/>
  <c r="BM619" i="17"/>
  <c r="BM618" i="17"/>
  <c r="BM617" i="17"/>
  <c r="BM616" i="17"/>
  <c r="BM614" i="17"/>
  <c r="BM613" i="17"/>
  <c r="BM612" i="17"/>
  <c r="BM611" i="17"/>
  <c r="BM610" i="17"/>
  <c r="BM608" i="17"/>
  <c r="BM607" i="17"/>
  <c r="BM606" i="17"/>
  <c r="BM604" i="17"/>
  <c r="BM603" i="17"/>
  <c r="BM602" i="17"/>
  <c r="BM601" i="17"/>
  <c r="BM600" i="17"/>
  <c r="BM599" i="17"/>
  <c r="BM598" i="17"/>
  <c r="BM597" i="17"/>
  <c r="BM596" i="17"/>
  <c r="BM595" i="17"/>
  <c r="BM594" i="17"/>
  <c r="BM593" i="17"/>
  <c r="BM592" i="17"/>
  <c r="BM591" i="17"/>
  <c r="BM590" i="17"/>
  <c r="BM589" i="17"/>
  <c r="BM588" i="17"/>
  <c r="BM587" i="17"/>
  <c r="BM586" i="17"/>
  <c r="BM585" i="17"/>
  <c r="BM584" i="17"/>
  <c r="BM583" i="17"/>
  <c r="BM582" i="17"/>
  <c r="BM580" i="17"/>
  <c r="BM579" i="17"/>
  <c r="BM578" i="17"/>
  <c r="BM577" i="17"/>
  <c r="BM576" i="17"/>
  <c r="BM574" i="17"/>
  <c r="BM573" i="17"/>
  <c r="BM572" i="17"/>
  <c r="BM571" i="17"/>
  <c r="BM570" i="17"/>
  <c r="BM568" i="17"/>
  <c r="BM567" i="17"/>
  <c r="BM566" i="17"/>
  <c r="BM564" i="17"/>
  <c r="BM563" i="17"/>
  <c r="BM562" i="17"/>
  <c r="BM561" i="17"/>
  <c r="BM560" i="17"/>
  <c r="BM559" i="17"/>
  <c r="BM557" i="17"/>
  <c r="BM556" i="17"/>
  <c r="BM555" i="17"/>
  <c r="BM554" i="17"/>
  <c r="BM553" i="17"/>
  <c r="BM552" i="17"/>
  <c r="BM551" i="17"/>
  <c r="BM550" i="17"/>
  <c r="BM549" i="17"/>
  <c r="BM548" i="17"/>
  <c r="BM547" i="17"/>
  <c r="BM546" i="17"/>
  <c r="BM545" i="17"/>
  <c r="BM544" i="17"/>
  <c r="BM543" i="17"/>
  <c r="BM542" i="17"/>
  <c r="BM541" i="17"/>
  <c r="BM540" i="17"/>
  <c r="BM539" i="17"/>
  <c r="BM538" i="17"/>
  <c r="BM536" i="17"/>
  <c r="BM535" i="17"/>
  <c r="BM534" i="17"/>
  <c r="BM533" i="17"/>
  <c r="BM532" i="17"/>
  <c r="BM531" i="17"/>
  <c r="BM530" i="17"/>
  <c r="BM529" i="17"/>
  <c r="BM528" i="17"/>
  <c r="BM527" i="17"/>
  <c r="BM526" i="17"/>
  <c r="BM525" i="17"/>
  <c r="BM523" i="17"/>
  <c r="BM522" i="17"/>
  <c r="BM521" i="17"/>
  <c r="BM520" i="17"/>
  <c r="BM519" i="17"/>
  <c r="BM518" i="17"/>
  <c r="BM517" i="17"/>
  <c r="BM516" i="17"/>
  <c r="BM515" i="17"/>
  <c r="BM514" i="17"/>
  <c r="BM513" i="17"/>
  <c r="BM512" i="17"/>
  <c r="BM511" i="17"/>
  <c r="BM510" i="17"/>
  <c r="BM509" i="17"/>
  <c r="BM508" i="17"/>
  <c r="BM507" i="17"/>
  <c r="BM506" i="17"/>
  <c r="BM505" i="17"/>
  <c r="BM504" i="17"/>
  <c r="BM503" i="17"/>
  <c r="BM502" i="17"/>
  <c r="BM501" i="17"/>
  <c r="BM500" i="17"/>
  <c r="BM499" i="17"/>
  <c r="BM498" i="17"/>
  <c r="BM497" i="17"/>
  <c r="BM496" i="17"/>
  <c r="BM495" i="17"/>
  <c r="BM494" i="17"/>
  <c r="BM493" i="17"/>
  <c r="BM492" i="17"/>
  <c r="BM491" i="17"/>
  <c r="BM490" i="17"/>
  <c r="BM489" i="17"/>
  <c r="BM488" i="17"/>
  <c r="BM487" i="17"/>
  <c r="BM486" i="17"/>
  <c r="BM485" i="17"/>
  <c r="BM484" i="17"/>
  <c r="BM483" i="17"/>
  <c r="BM482" i="17"/>
  <c r="BM481" i="17"/>
  <c r="BM480" i="17"/>
  <c r="BM479" i="17"/>
  <c r="BM478" i="17"/>
  <c r="BM477" i="17"/>
  <c r="BM476" i="17"/>
  <c r="BM475" i="17"/>
  <c r="BM474" i="17"/>
  <c r="BM473" i="17"/>
  <c r="BM472" i="17"/>
  <c r="BM471" i="17"/>
  <c r="BM470" i="17"/>
  <c r="BM469" i="17"/>
  <c r="BM468" i="17"/>
  <c r="BM467" i="17"/>
  <c r="BM466" i="17"/>
  <c r="BM465" i="17"/>
  <c r="BM464" i="17"/>
  <c r="BM463" i="17"/>
  <c r="BM462" i="17"/>
  <c r="BM461" i="17"/>
  <c r="BM460" i="17"/>
  <c r="BM459" i="17"/>
  <c r="BM458" i="17"/>
  <c r="BM457" i="17"/>
  <c r="BM456" i="17"/>
  <c r="BM455" i="17"/>
  <c r="BM454" i="17"/>
  <c r="BM453" i="17"/>
  <c r="BM452" i="17"/>
  <c r="BM451" i="17"/>
  <c r="BM449" i="17"/>
  <c r="BM448" i="17"/>
  <c r="BM447" i="17"/>
  <c r="BM446" i="17"/>
  <c r="BM444" i="17"/>
  <c r="BM443" i="17"/>
  <c r="BM442" i="17"/>
  <c r="BM441" i="17"/>
  <c r="BM440" i="17"/>
  <c r="BM439" i="17"/>
  <c r="BM438" i="17"/>
  <c r="BM437" i="17"/>
  <c r="BM436" i="17"/>
  <c r="BM435" i="17"/>
  <c r="BM433" i="17"/>
  <c r="BM432" i="17"/>
  <c r="BM431" i="17"/>
  <c r="BM430" i="17"/>
  <c r="BM429" i="17"/>
  <c r="BM428" i="17"/>
  <c r="BM427" i="17"/>
  <c r="BM426" i="17"/>
  <c r="BM425" i="17"/>
  <c r="BM424" i="17"/>
  <c r="BM423" i="17"/>
  <c r="BM422" i="17"/>
  <c r="BM421" i="17"/>
  <c r="BM420" i="17"/>
  <c r="BM419" i="17"/>
  <c r="BM418" i="17"/>
  <c r="BM417" i="17"/>
  <c r="BM416" i="17"/>
  <c r="BM415" i="17"/>
  <c r="BM414" i="17"/>
  <c r="BM413" i="17"/>
  <c r="BM412" i="17"/>
  <c r="BM411" i="17"/>
  <c r="BM410" i="17"/>
  <c r="BM409" i="17"/>
  <c r="BM408" i="17"/>
  <c r="BM407" i="17"/>
  <c r="BM406" i="17"/>
  <c r="BM405" i="17"/>
  <c r="BM404" i="17"/>
  <c r="BM403" i="17"/>
  <c r="BM402" i="17"/>
  <c r="BM401" i="17"/>
  <c r="BM400" i="17"/>
  <c r="BM399" i="17"/>
  <c r="BM398" i="17"/>
  <c r="BM397" i="17"/>
  <c r="BM396" i="17"/>
  <c r="BM395" i="17"/>
  <c r="BM394" i="17"/>
  <c r="BM393" i="17"/>
  <c r="BM392" i="17"/>
  <c r="BM391" i="17"/>
  <c r="BM390" i="17"/>
  <c r="BM389" i="17"/>
  <c r="BM388" i="17"/>
  <c r="BM387" i="17"/>
  <c r="BM386" i="17"/>
  <c r="BM385" i="17"/>
  <c r="BM384" i="17"/>
  <c r="BM382" i="17"/>
  <c r="BM381" i="17"/>
  <c r="BM380" i="17"/>
  <c r="BM378" i="17"/>
  <c r="BM377" i="17"/>
  <c r="BM376" i="17"/>
  <c r="BM375" i="17"/>
  <c r="BM374" i="17"/>
  <c r="BM373" i="17"/>
  <c r="BM372" i="17"/>
  <c r="BM371" i="17"/>
  <c r="BM370" i="17"/>
  <c r="BM369" i="17"/>
  <c r="BM368" i="17"/>
  <c r="BM366" i="17"/>
  <c r="BM365" i="17"/>
  <c r="BM364" i="17"/>
  <c r="BM363" i="17"/>
  <c r="BM362" i="17"/>
  <c r="BM361" i="17"/>
  <c r="BM360" i="17"/>
  <c r="BM359" i="17"/>
  <c r="BM358" i="17"/>
  <c r="BM357" i="17"/>
  <c r="BM355" i="17"/>
  <c r="BM354" i="17"/>
  <c r="BM353" i="17"/>
  <c r="BM352" i="17"/>
  <c r="BM351" i="17"/>
  <c r="BM350" i="17"/>
  <c r="BM349" i="17"/>
  <c r="BM348" i="17"/>
  <c r="BM347" i="17"/>
  <c r="BM345" i="17"/>
  <c r="BM344" i="17"/>
  <c r="BM343" i="17"/>
  <c r="BM342" i="17"/>
  <c r="BM341" i="17"/>
  <c r="BM340" i="17"/>
  <c r="BM339" i="17"/>
  <c r="BM338" i="17"/>
  <c r="BM337" i="17"/>
  <c r="BM335" i="17"/>
  <c r="BM334" i="17"/>
  <c r="BM333" i="17"/>
  <c r="BM332" i="17"/>
  <c r="BM331" i="17"/>
  <c r="BM330" i="17"/>
  <c r="BM329" i="17"/>
  <c r="BM328" i="17"/>
  <c r="BM327" i="17"/>
  <c r="BM326" i="17"/>
  <c r="BM325" i="17"/>
  <c r="BM324" i="17"/>
  <c r="BM323" i="17"/>
  <c r="BM322" i="17"/>
  <c r="BM321" i="17"/>
  <c r="BM320" i="17"/>
  <c r="BM319" i="17"/>
  <c r="BM318" i="17"/>
  <c r="BM317" i="17"/>
  <c r="BM316" i="17"/>
  <c r="BM315" i="17"/>
  <c r="BM314" i="17"/>
  <c r="BM313" i="17"/>
  <c r="BM312" i="17"/>
  <c r="BM311" i="17"/>
  <c r="BM310" i="17"/>
  <c r="BM309" i="17"/>
  <c r="BM308" i="17"/>
  <c r="BM307" i="17"/>
  <c r="BM306" i="17"/>
  <c r="BM305" i="17"/>
  <c r="BM304" i="17"/>
  <c r="BM303" i="17"/>
  <c r="BM302" i="17"/>
  <c r="BM301" i="17"/>
  <c r="BM300" i="17"/>
  <c r="BM299" i="17"/>
  <c r="BM298" i="17"/>
  <c r="BM297" i="17"/>
  <c r="BM296" i="17"/>
  <c r="BM295" i="17"/>
  <c r="BM294" i="17"/>
  <c r="BM293" i="17"/>
  <c r="BM292" i="17"/>
  <c r="BM291" i="17"/>
  <c r="BM290" i="17"/>
  <c r="BM289" i="17"/>
  <c r="BM288" i="17"/>
  <c r="BM287" i="17"/>
  <c r="BM286" i="17"/>
  <c r="BM285" i="17"/>
  <c r="BM284" i="17"/>
  <c r="BM283" i="17"/>
  <c r="BM282" i="17"/>
  <c r="BM281" i="17"/>
  <c r="BM280" i="17"/>
  <c r="BM279" i="17"/>
  <c r="BM278" i="17"/>
  <c r="BM276" i="17"/>
  <c r="BM275" i="17"/>
  <c r="BM273" i="17"/>
  <c r="BM272" i="17"/>
  <c r="BM270" i="17"/>
  <c r="BM269" i="17"/>
  <c r="BM268" i="17"/>
  <c r="BM267" i="17"/>
  <c r="BM266" i="17"/>
  <c r="BM265" i="17"/>
  <c r="BM263" i="17"/>
  <c r="BM262" i="17"/>
  <c r="BM261" i="17"/>
  <c r="BM260" i="17"/>
  <c r="BM259" i="17"/>
  <c r="BM258" i="17"/>
  <c r="BM257" i="17"/>
  <c r="BM256" i="17"/>
  <c r="BM254" i="17"/>
  <c r="BM253" i="17"/>
  <c r="BM251" i="17"/>
  <c r="BM250" i="17"/>
  <c r="BM249" i="17"/>
  <c r="BM248" i="17"/>
  <c r="BM246" i="17"/>
  <c r="BM245" i="17"/>
  <c r="BM244" i="17"/>
  <c r="BM243" i="17"/>
  <c r="BM241" i="17"/>
  <c r="BM240" i="17"/>
  <c r="BM239" i="17"/>
  <c r="BM238" i="17"/>
  <c r="BM237" i="17"/>
  <c r="BM236" i="17"/>
  <c r="BM235" i="17"/>
  <c r="BM234" i="17"/>
  <c r="BM233" i="17"/>
  <c r="BM232" i="17"/>
  <c r="BM231" i="17"/>
  <c r="BM230" i="17"/>
  <c r="BM229" i="17"/>
  <c r="BM228" i="17"/>
  <c r="BM227" i="17"/>
  <c r="BM226" i="17"/>
  <c r="BM225" i="17"/>
  <c r="BM224" i="17"/>
  <c r="BM223" i="17"/>
  <c r="BM222" i="17"/>
  <c r="BM221" i="17"/>
  <c r="BM220" i="17"/>
  <c r="BM218" i="17"/>
  <c r="BM217" i="17"/>
  <c r="BM216" i="17"/>
  <c r="BM215" i="17"/>
  <c r="BM214" i="17"/>
  <c r="BM213" i="17"/>
  <c r="BM212" i="17"/>
  <c r="BM211" i="17"/>
  <c r="BM209" i="17"/>
  <c r="BM208" i="17"/>
  <c r="BM207" i="17"/>
  <c r="BM206" i="17"/>
  <c r="BM205" i="17"/>
  <c r="BM204" i="17"/>
  <c r="BM203" i="17"/>
  <c r="BM202" i="17"/>
  <c r="BM200" i="17"/>
  <c r="BM199" i="17"/>
  <c r="BM198" i="17"/>
  <c r="BM197" i="17"/>
  <c r="BM196" i="17"/>
  <c r="BM195" i="17"/>
  <c r="BM194" i="17"/>
  <c r="BM193" i="17"/>
  <c r="BM192" i="17"/>
  <c r="BM191" i="17"/>
  <c r="BM190" i="17"/>
  <c r="BM189" i="17"/>
  <c r="BM188" i="17"/>
  <c r="BM187" i="17"/>
  <c r="BM186" i="17"/>
  <c r="BM185" i="17"/>
  <c r="BM184" i="17"/>
  <c r="BM183" i="17"/>
  <c r="BM182" i="17"/>
  <c r="BM180" i="17"/>
  <c r="BM179" i="17"/>
  <c r="BM178" i="17"/>
  <c r="BM177" i="17"/>
  <c r="BM176" i="17"/>
  <c r="BM175" i="17"/>
  <c r="BM174" i="17"/>
  <c r="BM173" i="17"/>
  <c r="BM172" i="17"/>
  <c r="BM171" i="17"/>
  <c r="BM169" i="17"/>
  <c r="BM168" i="17"/>
  <c r="BM167" i="17"/>
  <c r="BM166" i="17"/>
  <c r="BM165" i="17"/>
  <c r="BM164" i="17"/>
  <c r="BM163" i="17"/>
  <c r="BM162" i="17"/>
  <c r="BM161" i="17"/>
  <c r="BM160" i="17"/>
  <c r="BM159" i="17"/>
  <c r="BM158" i="17"/>
  <c r="BM157" i="17"/>
  <c r="BM156" i="17"/>
  <c r="BM155" i="17"/>
  <c r="BM154" i="17"/>
  <c r="BM153" i="17"/>
  <c r="BM152" i="17"/>
  <c r="BM151" i="17"/>
  <c r="BM150" i="17"/>
  <c r="BM149" i="17"/>
  <c r="BM148" i="17"/>
  <c r="BM147" i="17"/>
  <c r="BM146" i="17"/>
  <c r="BM145" i="17"/>
  <c r="BM144" i="17"/>
  <c r="BM143" i="17"/>
  <c r="BM142" i="17"/>
  <c r="BM141" i="17"/>
  <c r="BM140" i="17"/>
  <c r="BM139" i="17"/>
  <c r="BM138" i="17"/>
  <c r="BM137" i="17"/>
  <c r="BM136" i="17"/>
  <c r="BM135" i="17"/>
  <c r="BM134" i="17"/>
  <c r="BM132" i="17"/>
  <c r="BM131" i="17"/>
  <c r="BM130" i="17"/>
  <c r="BM129" i="17"/>
  <c r="BM128" i="17"/>
  <c r="BM127" i="17"/>
  <c r="BM126" i="17"/>
  <c r="BM125" i="17"/>
  <c r="BM124" i="17"/>
  <c r="BM123" i="17"/>
  <c r="BM121" i="17"/>
  <c r="BM120" i="17"/>
  <c r="BM119" i="17"/>
  <c r="BM117" i="17"/>
  <c r="BM116" i="17"/>
  <c r="BM115" i="17"/>
  <c r="BM114" i="17"/>
  <c r="BM113" i="17"/>
  <c r="BM112" i="17"/>
  <c r="BM111" i="17"/>
  <c r="BM110" i="17"/>
  <c r="BM109" i="17"/>
  <c r="BM108" i="17"/>
  <c r="BM107" i="17"/>
  <c r="BM106" i="17"/>
  <c r="BM105" i="17"/>
  <c r="BM104" i="17"/>
  <c r="BM103" i="17"/>
  <c r="BM101" i="17"/>
  <c r="BM100" i="17"/>
  <c r="BM99" i="17"/>
  <c r="BM98" i="17"/>
  <c r="BM97" i="17"/>
  <c r="BM96" i="17"/>
  <c r="BM95" i="17"/>
  <c r="BM94" i="17"/>
  <c r="BM93" i="17"/>
  <c r="BM92" i="17"/>
  <c r="BM91" i="17"/>
  <c r="BM90" i="17"/>
  <c r="BM89" i="17"/>
  <c r="BM88" i="17"/>
  <c r="BM87" i="17"/>
  <c r="BM86" i="17"/>
  <c r="BM85" i="17"/>
  <c r="BM84" i="17"/>
  <c r="BM82" i="17"/>
  <c r="BM81" i="17"/>
  <c r="BM80" i="17"/>
  <c r="BM79" i="17"/>
  <c r="BM78" i="17"/>
  <c r="BM77" i="17"/>
  <c r="BM76" i="17"/>
  <c r="BM75" i="17"/>
  <c r="BM74" i="17"/>
  <c r="BM73" i="17"/>
  <c r="BM72" i="17"/>
  <c r="BM71" i="17"/>
  <c r="BM70" i="17"/>
  <c r="BM69" i="17"/>
  <c r="BM68" i="17"/>
  <c r="BM67" i="17"/>
  <c r="BM66" i="17"/>
  <c r="BM65" i="17"/>
  <c r="AG70" i="17"/>
  <c r="AG69" i="17"/>
  <c r="AG68" i="17"/>
  <c r="AG66" i="17"/>
  <c r="AG65" i="17"/>
  <c r="AG64" i="17"/>
  <c r="AG63" i="17"/>
  <c r="AG62" i="17"/>
  <c r="AG61" i="17"/>
  <c r="AG60" i="17"/>
  <c r="AM59" i="17"/>
  <c r="AG59" i="17"/>
  <c r="AM58" i="17"/>
  <c r="AG58" i="17"/>
  <c r="AM57" i="17"/>
  <c r="AG57" i="17"/>
  <c r="AM56" i="17"/>
  <c r="AG56" i="17"/>
  <c r="AG55" i="17"/>
  <c r="AM54" i="17"/>
  <c r="AG54" i="17"/>
  <c r="AM53" i="17"/>
  <c r="AG53" i="17"/>
  <c r="Y53" i="17"/>
  <c r="AM52" i="17"/>
  <c r="AG52" i="17"/>
  <c r="Y52" i="17"/>
  <c r="AG51" i="17"/>
  <c r="Y51" i="17"/>
  <c r="AM50" i="17"/>
  <c r="AG50" i="17"/>
  <c r="AM49" i="17"/>
  <c r="AG49" i="17"/>
  <c r="Y49" i="17"/>
  <c r="AM48" i="17"/>
  <c r="AG48" i="17"/>
  <c r="Y48" i="17"/>
  <c r="AG47" i="17"/>
  <c r="Y47" i="17"/>
  <c r="AM46" i="17"/>
  <c r="AG46" i="17"/>
  <c r="AM45" i="17"/>
  <c r="AG45" i="17"/>
  <c r="Y45" i="17"/>
  <c r="BA44" i="17"/>
  <c r="AM44" i="17"/>
  <c r="AG44" i="17"/>
  <c r="Y44" i="17"/>
  <c r="BA43" i="17"/>
  <c r="AM43" i="17"/>
  <c r="Y43" i="17"/>
  <c r="BA42" i="17"/>
  <c r="AG42" i="17"/>
  <c r="AM41" i="17"/>
  <c r="AG41" i="17"/>
  <c r="Y41" i="17"/>
  <c r="BA40" i="17"/>
  <c r="AM40" i="17"/>
  <c r="Y40" i="17"/>
  <c r="BA39" i="17"/>
  <c r="AM39" i="17"/>
  <c r="AG39" i="17"/>
  <c r="Y39" i="17"/>
  <c r="BA38" i="17"/>
  <c r="AG38" i="17"/>
  <c r="BA37" i="17"/>
  <c r="AM37" i="17"/>
  <c r="Y37" i="17"/>
  <c r="BA36" i="17"/>
  <c r="AM36" i="17"/>
  <c r="AG36" i="17"/>
  <c r="Y36" i="17"/>
  <c r="BA35" i="17"/>
  <c r="AM35" i="17"/>
  <c r="AI35" i="17"/>
  <c r="AG35" i="17"/>
  <c r="Y35" i="17"/>
  <c r="BG34" i="17"/>
  <c r="BA34" i="17"/>
  <c r="AM34" i="17"/>
  <c r="AI34" i="17"/>
  <c r="BG33" i="17"/>
  <c r="BA33" i="17"/>
  <c r="AI33" i="17"/>
  <c r="AG33" i="17"/>
  <c r="Y33" i="17"/>
  <c r="BG32" i="17"/>
  <c r="BA32" i="17"/>
  <c r="AM32" i="17"/>
  <c r="AI32" i="17"/>
  <c r="AG32" i="17"/>
  <c r="Y32" i="17"/>
  <c r="BG31" i="17"/>
  <c r="AM31" i="17"/>
  <c r="AI31" i="17"/>
  <c r="AG31" i="17"/>
  <c r="Y31" i="17"/>
  <c r="BG30" i="17"/>
  <c r="BA30" i="17"/>
  <c r="AM30" i="17"/>
  <c r="BG29" i="17"/>
  <c r="BA29" i="17"/>
  <c r="AM29" i="17"/>
  <c r="AI29" i="17"/>
  <c r="AG29" i="17"/>
  <c r="Y29" i="17"/>
  <c r="BG28" i="17"/>
  <c r="BA28" i="17"/>
  <c r="AO28" i="17"/>
  <c r="AI28" i="17"/>
  <c r="AG28" i="17"/>
  <c r="Y28" i="17"/>
  <c r="BG27" i="17"/>
  <c r="BE27" i="17"/>
  <c r="BA27" i="17"/>
  <c r="AO27" i="17"/>
  <c r="AM27" i="17"/>
  <c r="Y27" i="17"/>
  <c r="BG26" i="17"/>
  <c r="BE26" i="17"/>
  <c r="AW26" i="17"/>
  <c r="AO26" i="17"/>
  <c r="AM26" i="17"/>
  <c r="AI26" i="17"/>
  <c r="AG26" i="17"/>
  <c r="E26" i="17"/>
  <c r="BG25" i="17"/>
  <c r="BE25" i="17"/>
  <c r="BA25" i="17"/>
  <c r="AW25" i="17"/>
  <c r="AS25" i="17"/>
  <c r="AO25" i="17"/>
  <c r="AM25" i="17"/>
  <c r="AI25" i="17"/>
  <c r="AG25" i="17"/>
  <c r="Y25" i="17"/>
  <c r="E25" i="17"/>
  <c r="BG24" i="17"/>
  <c r="BA24" i="17"/>
  <c r="AW24" i="17"/>
  <c r="AS24" i="17"/>
  <c r="AO24" i="17"/>
  <c r="AM24" i="17"/>
  <c r="AI24" i="17"/>
  <c r="Y24" i="17"/>
  <c r="E24" i="17"/>
  <c r="BG23" i="17"/>
  <c r="BE23" i="17"/>
  <c r="BA23" i="17"/>
  <c r="AW23" i="17"/>
  <c r="AS23" i="17"/>
  <c r="AO23" i="17"/>
  <c r="AG23" i="17"/>
  <c r="Y23" i="17"/>
  <c r="W23" i="17"/>
  <c r="BG22" i="17"/>
  <c r="BE22" i="17"/>
  <c r="BA22" i="17"/>
  <c r="AW22" i="17"/>
  <c r="AS22" i="17"/>
  <c r="AO22" i="17"/>
  <c r="AM22" i="17"/>
  <c r="AI22" i="17"/>
  <c r="AG22" i="17"/>
  <c r="W22" i="17"/>
  <c r="E22" i="17"/>
  <c r="BG21" i="17"/>
  <c r="BE21" i="17"/>
  <c r="BA21" i="17"/>
  <c r="AW21" i="17"/>
  <c r="AO21" i="17"/>
  <c r="AM21" i="17"/>
  <c r="AK21" i="17"/>
  <c r="AI21" i="17"/>
  <c r="Y21" i="17"/>
  <c r="E21" i="17"/>
  <c r="BG20" i="17"/>
  <c r="BA20" i="17"/>
  <c r="AW20" i="17"/>
  <c r="AU20" i="17"/>
  <c r="AS20" i="17"/>
  <c r="AO20" i="17"/>
  <c r="AM20" i="17"/>
  <c r="AK20" i="17"/>
  <c r="AI20" i="17"/>
  <c r="AG20" i="17"/>
  <c r="Y20" i="17"/>
  <c r="W20" i="17"/>
  <c r="E20" i="17"/>
  <c r="BE19" i="17"/>
  <c r="AU19" i="17"/>
  <c r="AS19" i="17"/>
  <c r="AO19" i="17"/>
  <c r="AM19" i="17"/>
  <c r="AK19" i="17"/>
  <c r="AI19" i="17"/>
  <c r="AG19" i="17"/>
  <c r="AC19" i="17"/>
  <c r="Y19" i="17"/>
  <c r="W19" i="17"/>
  <c r="E19" i="17"/>
  <c r="BG18" i="17"/>
  <c r="BE18" i="17"/>
  <c r="BA18" i="17"/>
  <c r="AW18" i="17"/>
  <c r="AU18" i="17"/>
  <c r="AS18" i="17"/>
  <c r="AQ18" i="17"/>
  <c r="AO18" i="17"/>
  <c r="AM18" i="17"/>
  <c r="AI18" i="17"/>
  <c r="AC18" i="17"/>
  <c r="W18" i="17"/>
  <c r="U18" i="17"/>
  <c r="BG17" i="17"/>
  <c r="BE17" i="17"/>
  <c r="BC17" i="17"/>
  <c r="BA17" i="17"/>
  <c r="AW17" i="17"/>
  <c r="AS17" i="17"/>
  <c r="AQ17" i="17"/>
  <c r="AO17" i="17"/>
  <c r="AM17" i="17"/>
  <c r="AK17" i="17"/>
  <c r="AI17" i="17"/>
  <c r="AG17" i="17"/>
  <c r="AC17" i="17"/>
  <c r="Y17" i="17"/>
  <c r="W17" i="17"/>
  <c r="U17" i="17"/>
  <c r="E17" i="17"/>
  <c r="BG16" i="17"/>
  <c r="BE16" i="17"/>
  <c r="BC16" i="17"/>
  <c r="BA16" i="17"/>
  <c r="AW16" i="17"/>
  <c r="AU16" i="17"/>
  <c r="AQ16" i="17"/>
  <c r="AO16" i="17"/>
  <c r="AK16" i="17"/>
  <c r="AI16" i="17"/>
  <c r="AG16" i="17"/>
  <c r="Y16" i="17"/>
  <c r="U16" i="17"/>
  <c r="E16" i="17"/>
  <c r="BG15" i="17"/>
  <c r="BE15" i="17"/>
  <c r="BC15" i="17"/>
  <c r="BA15" i="17"/>
  <c r="AU15" i="17"/>
  <c r="AS15" i="17"/>
  <c r="AO15" i="17"/>
  <c r="AM15" i="17"/>
  <c r="AK15" i="17"/>
  <c r="AI15" i="17"/>
  <c r="AG15" i="17"/>
  <c r="AC15" i="17"/>
  <c r="Y15" i="17"/>
  <c r="W15" i="17"/>
  <c r="U15" i="17"/>
  <c r="BE14" i="17"/>
  <c r="BC14" i="17"/>
  <c r="BA14" i="17"/>
  <c r="AW14" i="17"/>
  <c r="AS14" i="17"/>
  <c r="AQ14" i="17"/>
  <c r="AO14" i="17"/>
  <c r="AM14" i="17"/>
  <c r="AK14" i="17"/>
  <c r="AI14" i="17"/>
  <c r="AC14" i="17"/>
  <c r="Y14" i="17"/>
  <c r="W14" i="17"/>
  <c r="S14" i="17"/>
  <c r="E14" i="17"/>
  <c r="BG13" i="17"/>
  <c r="BE13" i="17"/>
  <c r="BC13" i="17"/>
  <c r="AW13" i="17"/>
  <c r="AU13" i="17"/>
  <c r="AQ13" i="17"/>
  <c r="AO13" i="17"/>
  <c r="AI13" i="17"/>
  <c r="W13" i="17"/>
  <c r="U13" i="17"/>
  <c r="S13" i="17"/>
  <c r="K13" i="17"/>
  <c r="E13" i="17"/>
  <c r="BG12" i="17"/>
  <c r="BE12" i="17"/>
  <c r="BC12" i="17"/>
  <c r="BA12" i="17"/>
  <c r="AW12" i="17"/>
  <c r="AU12" i="17"/>
  <c r="AS12" i="17"/>
  <c r="AQ12" i="17"/>
  <c r="AO12" i="17"/>
  <c r="AK12" i="17"/>
  <c r="AI12" i="17"/>
  <c r="AG12" i="17"/>
  <c r="AC12" i="17"/>
  <c r="W12" i="17"/>
  <c r="U12" i="17"/>
  <c r="S12" i="17"/>
  <c r="K12" i="17"/>
  <c r="E12" i="17"/>
  <c r="BI11" i="17"/>
  <c r="BC11" i="17"/>
  <c r="BA11" i="17"/>
  <c r="AY11" i="17"/>
  <c r="AW11" i="17"/>
  <c r="AS11" i="17"/>
  <c r="AO11" i="17"/>
  <c r="AM11" i="17"/>
  <c r="AK11" i="17"/>
  <c r="AI11" i="17"/>
  <c r="AG11" i="17"/>
  <c r="AC11" i="17"/>
  <c r="AA11" i="17"/>
  <c r="Y11" i="17"/>
  <c r="W11" i="17"/>
  <c r="U11" i="17"/>
  <c r="S11" i="17"/>
  <c r="O11" i="17"/>
  <c r="K11" i="17"/>
  <c r="E11" i="17"/>
  <c r="BG10" i="17"/>
  <c r="BE10" i="17"/>
  <c r="BA10" i="17"/>
  <c r="AY10" i="17"/>
  <c r="AW10" i="17"/>
  <c r="AU10" i="17"/>
  <c r="AS10" i="17"/>
  <c r="AQ10" i="17"/>
  <c r="AO10" i="17"/>
  <c r="AM10" i="17"/>
  <c r="AI10" i="17"/>
  <c r="AG10" i="17"/>
  <c r="AA10" i="17"/>
  <c r="Y10" i="17"/>
  <c r="W10" i="17"/>
  <c r="S10" i="17"/>
  <c r="O10" i="17"/>
  <c r="E10" i="17"/>
  <c r="BG9" i="17"/>
  <c r="BE9" i="17"/>
  <c r="BC9" i="17"/>
  <c r="AW9" i="17"/>
  <c r="AU9" i="17"/>
  <c r="AS9" i="17"/>
  <c r="AQ9" i="17"/>
  <c r="AM9" i="17"/>
  <c r="AK9" i="17"/>
  <c r="AI9" i="17"/>
  <c r="AG9" i="17"/>
  <c r="AC9" i="17"/>
  <c r="AA9" i="17"/>
  <c r="Y9" i="17"/>
  <c r="W9" i="17"/>
  <c r="U9" i="17"/>
  <c r="O9" i="17"/>
  <c r="K9" i="17"/>
  <c r="E9" i="17"/>
  <c r="BG8" i="17"/>
  <c r="BE8" i="17"/>
  <c r="BC8" i="17"/>
  <c r="AY8" i="17"/>
  <c r="AW8" i="17"/>
  <c r="AU8" i="17"/>
  <c r="AS8" i="17"/>
  <c r="AQ8" i="17"/>
  <c r="AO8" i="17"/>
  <c r="AM8" i="17"/>
  <c r="AK8" i="17"/>
  <c r="AI8" i="17"/>
  <c r="AG8" i="17"/>
  <c r="AC8" i="17"/>
  <c r="AA8" i="17"/>
  <c r="Y8" i="17"/>
  <c r="W8" i="17"/>
  <c r="U8" i="17"/>
  <c r="S8" i="17"/>
  <c r="Q8" i="17"/>
  <c r="K8" i="17"/>
  <c r="G8" i="17"/>
  <c r="E8" i="17"/>
  <c r="BC7" i="17"/>
  <c r="BA7" i="17"/>
  <c r="AY7" i="17"/>
  <c r="AW7" i="17"/>
  <c r="AQ7" i="17"/>
  <c r="AO7" i="17"/>
  <c r="AM7" i="17"/>
  <c r="AG7" i="17"/>
  <c r="AE7" i="17"/>
  <c r="AA7" i="17"/>
  <c r="Y7" i="17"/>
  <c r="W7" i="17"/>
  <c r="U7" i="17"/>
  <c r="S7" i="17"/>
  <c r="Q7" i="17"/>
  <c r="O7" i="17"/>
  <c r="K7" i="17"/>
  <c r="I7" i="17"/>
  <c r="G7" i="17"/>
  <c r="BI6" i="17"/>
  <c r="BC6" i="17"/>
  <c r="BA6" i="17"/>
  <c r="AY6" i="17"/>
  <c r="AO6" i="17"/>
  <c r="AM6" i="17"/>
  <c r="AG6" i="17"/>
  <c r="AE6" i="17"/>
  <c r="AA6" i="17"/>
  <c r="Y6" i="17"/>
  <c r="S6" i="17"/>
  <c r="Q6" i="17"/>
  <c r="O6" i="17"/>
  <c r="M6" i="17"/>
  <c r="K6" i="17"/>
  <c r="I6" i="17"/>
  <c r="G6" i="17"/>
  <c r="BG5" i="17"/>
  <c r="BE5" i="17"/>
  <c r="BA5" i="17"/>
  <c r="AU5" i="17"/>
  <c r="AS5" i="17"/>
  <c r="AM5" i="17"/>
  <c r="AK5" i="17"/>
  <c r="AI5" i="17"/>
  <c r="AG5" i="17"/>
  <c r="AE5" i="17"/>
  <c r="AC5" i="17"/>
  <c r="AA5" i="17"/>
  <c r="Y5" i="17"/>
  <c r="Q5" i="17"/>
  <c r="M5" i="17"/>
  <c r="I5" i="17"/>
  <c r="G5" i="17"/>
  <c r="E5" i="17"/>
  <c r="BG4" i="17"/>
  <c r="BE4" i="17"/>
  <c r="BA4" i="17"/>
  <c r="AW4" i="17"/>
  <c r="AU4" i="17"/>
  <c r="AS4" i="17"/>
  <c r="AQ4" i="17"/>
  <c r="AM4" i="17"/>
  <c r="AK4" i="17"/>
  <c r="AI4" i="17"/>
  <c r="AG4" i="17"/>
  <c r="AC4" i="17"/>
  <c r="Y4" i="17"/>
  <c r="W4" i="17"/>
  <c r="U4" i="17"/>
  <c r="E4" i="17"/>
  <c r="BG3" i="17"/>
  <c r="BE3" i="17"/>
  <c r="BC3" i="17"/>
  <c r="BA3" i="17"/>
  <c r="AY3" i="17"/>
  <c r="AW3" i="17"/>
  <c r="AU3" i="17"/>
  <c r="AS3" i="17"/>
  <c r="AQ3" i="17"/>
  <c r="AO3" i="17"/>
  <c r="AM3" i="17"/>
  <c r="AK3" i="17"/>
  <c r="AI3" i="17"/>
  <c r="AG3" i="17"/>
  <c r="AC3" i="17"/>
  <c r="Y3" i="17"/>
  <c r="W3" i="17"/>
  <c r="U3" i="17"/>
  <c r="S3" i="17"/>
  <c r="O3" i="17"/>
  <c r="K3" i="17"/>
  <c r="E3" i="17"/>
  <c r="BG2" i="17"/>
  <c r="BE2" i="17"/>
  <c r="BC2" i="17"/>
  <c r="BA2" i="17"/>
  <c r="AY2" i="17"/>
  <c r="AW2" i="17"/>
  <c r="AU2" i="17"/>
  <c r="AS2" i="17"/>
  <c r="AQ2" i="17"/>
  <c r="AO2" i="17"/>
  <c r="AM2" i="17"/>
  <c r="AK2" i="17"/>
  <c r="AI2" i="17"/>
  <c r="AG2" i="17"/>
  <c r="AE2" i="17"/>
  <c r="AC2" i="17"/>
  <c r="AA2" i="17"/>
  <c r="Y2" i="17"/>
  <c r="W2" i="17"/>
  <c r="U2" i="17"/>
  <c r="S2" i="17"/>
  <c r="Q2" i="17"/>
  <c r="O2" i="17"/>
  <c r="M2" i="17"/>
  <c r="K2" i="17"/>
  <c r="I2" i="17"/>
  <c r="G2" i="17"/>
  <c r="E2" i="17"/>
  <c r="BG1" i="17"/>
  <c r="BE1" i="17"/>
  <c r="BC1" i="17"/>
  <c r="BA1" i="17"/>
  <c r="AY1" i="17"/>
  <c r="AW1" i="17"/>
  <c r="AU1" i="17"/>
  <c r="AS1" i="17"/>
  <c r="AQ1" i="17"/>
  <c r="AO1" i="17"/>
  <c r="AM1" i="17"/>
  <c r="AK1" i="17"/>
  <c r="AI1" i="17"/>
  <c r="AG1" i="17"/>
  <c r="AE1" i="17"/>
  <c r="AC1" i="17"/>
  <c r="AA1" i="17"/>
  <c r="Y1" i="17"/>
  <c r="W1" i="17"/>
  <c r="U1" i="17"/>
  <c r="S1" i="17"/>
  <c r="Q1" i="17"/>
  <c r="O1" i="17"/>
  <c r="M1" i="17"/>
  <c r="K1" i="17"/>
  <c r="I1" i="17"/>
  <c r="G1" i="17"/>
  <c r="E1" i="17"/>
</calcChain>
</file>

<file path=xl/sharedStrings.xml><?xml version="1.0" encoding="utf-8"?>
<sst xmlns="http://schemas.openxmlformats.org/spreadsheetml/2006/main" count="1854" uniqueCount="1571">
  <si>
    <t>NOME DO ÓRGÃO</t>
  </si>
  <si>
    <t>UNIDADE ORÇAMENTÁRIA</t>
  </si>
  <si>
    <t>CATEGORIA ECONÔMICA DA DESPESA</t>
  </si>
  <si>
    <t>GRUPO DE NATUREZA DE DESPESA</t>
  </si>
  <si>
    <t>MODALIDADE DE APLICAÇÃO</t>
  </si>
  <si>
    <t>ELEMENTO</t>
  </si>
  <si>
    <t>SUBELEMENTO</t>
  </si>
  <si>
    <t>CATEGORIA DA CONTRATAÇÃO</t>
  </si>
  <si>
    <t>UNIDADE DE MEDIDA</t>
  </si>
  <si>
    <t>DESCRIÇÃO SUCINTA DO OBJETO</t>
  </si>
  <si>
    <t>JUSTIFICATIVA PARA AQUISIÇÃO OU CONTRATAÇÃO</t>
  </si>
  <si>
    <t>GRAU DE PRIORIDADE DA CONTRATAÇÃO</t>
  </si>
  <si>
    <t>RENOVAÇÃO DE CONTRATO</t>
  </si>
  <si>
    <t>MODALIDADE LICITATÓRIA PREVISTA</t>
  </si>
  <si>
    <t>GOVERNO DO ESTADO DO PARANÁ</t>
  </si>
  <si>
    <t>PLANO DE CONTRATAÇÕES ANUAL  - PCA</t>
  </si>
  <si>
    <t>TIPO DE ITEM</t>
  </si>
  <si>
    <r>
      <t>QUANTIDADE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>A SER ADQUIRIDA OU CONTRATADA</t>
    </r>
  </si>
  <si>
    <t>SE HÁ VINCULAÇÃO OU DEPENDÊNCIA COM A CONTRATAÇÃO DE OUTRO ITEM PARA SUA EXECUÇÃO, VISANDO DETERMINAR A SEQUÊNCIA EM QUE OS RESPECTIVOS PROCEDIMENTOS LICITATÓRIOS SERÃO REALIZADOS</t>
  </si>
  <si>
    <t>DURAÇÃO TOTAL DO CONTRATO OU ADITIVO</t>
  </si>
  <si>
    <t>ESTIMATIVA PRELIMINAR DE VALOR UNITÁRIO DA CONTRATAÇÃO</t>
  </si>
  <si>
    <t>1 - PESSOAL E ENCARGOS SOCIAIS</t>
  </si>
  <si>
    <t>2 - JUROS E ENCARGOS DA DÍVIDA</t>
  </si>
  <si>
    <t>3 - OUTRAS DESPESAS CORRENTES</t>
  </si>
  <si>
    <t>4 - INVESTIMENTOS</t>
  </si>
  <si>
    <t>5 - INVERSÕES FINANCEIRAS</t>
  </si>
  <si>
    <t>6 - AMORTIZAÇÃO DA DÍVIDA</t>
  </si>
  <si>
    <t>0111 - Aposentadorias do Pessoal Civil do Poder Executivo</t>
  </si>
  <si>
    <t>0112 - Aposentadorias do Pessoal Militar</t>
  </si>
  <si>
    <t>0113 - Aposentadorias do Pessoal Civll da Assembléia Legislativa</t>
  </si>
  <si>
    <t>0114 - Aposentadorias do Pessoal Civil doTribunal de Contas</t>
  </si>
  <si>
    <t>0115 - Aposentadorias do Pessoal Civil do Tribunal de Justiça</t>
  </si>
  <si>
    <t>0116 - Aposentadorias do Pessoal Civil do Ministério Público</t>
  </si>
  <si>
    <t>0117 - Décimo Terceiro Salário do Pessoal Civil do Poder Executivo</t>
  </si>
  <si>
    <t>0118 - Décimo Terceiro Salário do Pessoal Militar</t>
  </si>
  <si>
    <t>0119 - Décimo Terceiro Salário da Assembleia Legislativa</t>
  </si>
  <si>
    <t>0120 - Décimo Terceiro Salário do Tribunal de Contas</t>
  </si>
  <si>
    <t>0121 - Décimo Terceiro Salário do Tribunal de Justiça</t>
  </si>
  <si>
    <t>0122 - Décimo Terceiro Salário do Ministério Público</t>
  </si>
  <si>
    <t>0123 - Aposentadorias Especiais</t>
  </si>
  <si>
    <t>0124 - Décimo Terceiro Salário de Aposentadorias Especiais</t>
  </si>
  <si>
    <t>0125 - Aposentadorias do Pessoal Civil da Defensoria Pública</t>
  </si>
  <si>
    <t>0126 - Décimo Terceiro Salário da Defensoria Pública</t>
  </si>
  <si>
    <t>0194 - Provisão do Décimo Terceiro Salário</t>
  </si>
  <si>
    <t>0311 - Pensões do Pessoal Civil do Poder Executivo</t>
  </si>
  <si>
    <t>0312 - Pensões do Pessoal Militar</t>
  </si>
  <si>
    <t>0313 - Pensões do Pessoal Civil da Assembléia Legislativa</t>
  </si>
  <si>
    <t>0314 - Pensões do Pessoal Civil do Tribunal de Contas</t>
  </si>
  <si>
    <t>0315 - Pensões do Pessoal Civil do Tribunal de Justiça</t>
  </si>
  <si>
    <t>0316 - Pensões do Pessoal Civil do Ministério Público</t>
  </si>
  <si>
    <t>0317 -  Décimo Terceiro Salário do Pessoal Civil do Poder Executivo</t>
  </si>
  <si>
    <t>0318 -  Décimo Terceiro Salário do Pessoal Militar</t>
  </si>
  <si>
    <t>0319 - Décimo Terceiro Salário do Pessoal Civil da Assembleia Legislativa</t>
  </si>
  <si>
    <t>0320 - Décimo Terceiro Salário do Pessoal Civil do Tribunal de Contas</t>
  </si>
  <si>
    <t>0321 - Décimo Terceiro Salário do Pessoal Civil do Tribunal de Justiça</t>
  </si>
  <si>
    <t>0322 - Décimo Terceiro Salário do Pessoal Civil do Ministério Público</t>
  </si>
  <si>
    <t>0325 - Pensões do Pessoal Civil da Defensoria Pública</t>
  </si>
  <si>
    <t>0323 - Pensões Especiais</t>
  </si>
  <si>
    <t>0324 - Décimo Terceiro Salário de Pensões Especiais</t>
  </si>
  <si>
    <t>0326 - Décimo Terceiro Salário do Pessoal Civil da Defensoria Pública</t>
  </si>
  <si>
    <t>0394 - Provisão do Décimo Terceiro Salário</t>
  </si>
  <si>
    <t>0421 - Salário Lei 8.745/93 - Contrato Temporário</t>
  </si>
  <si>
    <t>0422 - Adicional Noturno - Contrato Temporário</t>
  </si>
  <si>
    <t>0423 - Adicional de Periculosidade - Contrato Temporário</t>
  </si>
  <si>
    <t>0424 - Adicional de Insalubridade - Contrato Temporário</t>
  </si>
  <si>
    <t>0425 - Serviços Extraordinários - Contrato Temporário</t>
  </si>
  <si>
    <t>0426 - Serviços Extraordinários Noturno  - Contrato Temporário</t>
  </si>
  <si>
    <t>0427 - Férias Vencidas ou Proporcionais - Contrato Temporário</t>
  </si>
  <si>
    <t>0428 - Décimo Terceiro Salário - Contrato Temporário</t>
  </si>
  <si>
    <t>0429 - Férias Abono Constitucional - Contrato Temporário</t>
  </si>
  <si>
    <t>0430 - Obrigações Patronais - Contrato Temporário</t>
  </si>
  <si>
    <t>0431 - INSS Patronal - Contrato Temporário</t>
  </si>
  <si>
    <t>0432 - FGTS - Contrato Temporário</t>
  </si>
  <si>
    <t>0494 - Provisão Décimo Terceiro Salário - Contrato Temporário</t>
  </si>
  <si>
    <t>0499 - Outras Despesas com a Contratação de Pessoal Temporário</t>
  </si>
  <si>
    <t>0701 -  Antecipação de valores de contribuições à Previdência Complementar</t>
  </si>
  <si>
    <t>0710 - Antecipação do custeio administrativo Previdência Complementar</t>
  </si>
  <si>
    <t>0802 - Auxílio Funeral Ativo e Inativo Civil - RPPS</t>
  </si>
  <si>
    <t>0803 - Auxílio Funeral - Ativo e Inativo Militar</t>
  </si>
  <si>
    <t>0805 - Outros Benefícios Assistenciais do Servidor Ativo Civil - RPPS</t>
  </si>
  <si>
    <t>0806 - Outros Benefícios Assistenciais do Militar Ativo</t>
  </si>
  <si>
    <t>0812 - Benefício Assistencial por Invalidez</t>
  </si>
  <si>
    <t>0813 - Auxílio Reclusão Ativo Civil – RPPS</t>
  </si>
  <si>
    <t>0814 - Salário Família - Ativo Civil - RPPS</t>
  </si>
  <si>
    <t>0815 - Auxílio Reclusão – Ativo Militar</t>
  </si>
  <si>
    <t>0816 - Salário Família – Ativo Militar</t>
  </si>
  <si>
    <t>1109 - Licença-Prêmio</t>
  </si>
  <si>
    <t>1121 - Vencimentos e Salários - RPPS</t>
  </si>
  <si>
    <t>1122 - Adicional Noturno - RPPS</t>
  </si>
  <si>
    <t>1123 - Abono de Permanência - RPPS</t>
  </si>
  <si>
    <t>1124 - Adicional de Periculosidade - RPPS</t>
  </si>
  <si>
    <t>1125 - Adicional de Insalubridade - RPPS</t>
  </si>
  <si>
    <t>1126 - Adicional de Atividades Penosas - RPPS</t>
  </si>
  <si>
    <t>1127 - Abono Provisório Pessoal Civil - RPPS</t>
  </si>
  <si>
    <t>1128 - Gratificação por Exercício de Cargos - RPPS</t>
  </si>
  <si>
    <t>1129 - Gratificação por Exercício de Funções - RPPS</t>
  </si>
  <si>
    <t>1130 - Gratificação de Tempo de Serviço - RPPS</t>
  </si>
  <si>
    <t>1131 - Gratificações Especiais - RPPS</t>
  </si>
  <si>
    <t>1132 - Férias Vencidas ou Proporcionais - RPPS</t>
  </si>
  <si>
    <t>1133 - Décimo Terceiro Salário - RPPS</t>
  </si>
  <si>
    <t>1134 - Férias - Abono Constitucional - RPPS</t>
  </si>
  <si>
    <t>1135 - Representação Mensal - RPPS</t>
  </si>
  <si>
    <t>1136 - Subsídios - RPPS</t>
  </si>
  <si>
    <t>1137 - Gratificação por Exercício de Cargo em Comissão - RPPS</t>
  </si>
  <si>
    <t>1138 - Outros Vencimentos e Vantagens Fixas - Pessoal Civil - RPPS</t>
  </si>
  <si>
    <t>1139 - Provisão Décimo Terceiro Salário - RPPS</t>
  </si>
  <si>
    <t>1161 - Vencimentos e Salários - RGPS</t>
  </si>
  <si>
    <t>1162 - Adicional de Periculosidade - RGPS</t>
  </si>
  <si>
    <t>1163 - Gratificações Especiais - RGPS</t>
  </si>
  <si>
    <t>1164 - Férias Vencidas e Proporcionais - RGPS</t>
  </si>
  <si>
    <t>1165 - Décimo Terceiro Salário - RGPS</t>
  </si>
  <si>
    <t>1166 - Representação Mensal - RGPS</t>
  </si>
  <si>
    <t>1167 - Gratificação por Exercício de Cargo em Comissão - RGPS</t>
  </si>
  <si>
    <t>1168 - Outros Vencimentos e Vantagens Fixas - Pessoal Civil - RGPS</t>
  </si>
  <si>
    <t>1169 - Provisão Décimo Terceiro Salário - RGPS</t>
  </si>
  <si>
    <t>1170 - Adicional de Insalubridade - RGPS</t>
  </si>
  <si>
    <t>1171 - Férias - Abono Constitucional - RGPS</t>
  </si>
  <si>
    <t>1172 - Auxílio-Doença - RPPS</t>
  </si>
  <si>
    <t>1173 - Auxílio-Maternidade - RPPS</t>
  </si>
  <si>
    <t>1180 - Remuneração de Membros de Conselhos</t>
  </si>
  <si>
    <t>1181 - Tempo Integral de Dedicação Exclusiva, Carreira Técnica Universitária – TIDE</t>
  </si>
  <si>
    <t>1211 - Soldo - Pessoal Militar</t>
  </si>
  <si>
    <t>1212 - Adicional de Permanência - Pessoal Militar</t>
  </si>
  <si>
    <t>1213 - Gratificação de Localidade Especial – Pessoal Militar</t>
  </si>
  <si>
    <t>1214 - Gratificação de Representação – Pessoal Militar</t>
  </si>
  <si>
    <t>1215 - Férias Vencidas e Proporcionais – Pessoal Militar</t>
  </si>
  <si>
    <t>1216 - Férias - Abono Constitucional - Pessoal Militar</t>
  </si>
  <si>
    <t>1217 - Décimo Terceiro Salário - Pessoal Militar</t>
  </si>
  <si>
    <t>1294 - Provisão para o Décimo Terceiro Salário - Pessoal Militar</t>
  </si>
  <si>
    <t>1299 - Outras Vantagens Fixas – Pessoal Militar</t>
  </si>
  <si>
    <t>1301 - Contribuições de Previdência Social - INSS</t>
  </si>
  <si>
    <t>1302 - FGTS - Fundo de Garantia por Tempo de Serviço</t>
  </si>
  <si>
    <t>1303 - Salário Família do Pessoal Temporário e do Pessoal Comissionado sem Vínculo</t>
  </si>
  <si>
    <t>1305 - União Nacional de Parlamentares</t>
  </si>
  <si>
    <t>1306 - INSS - Empresas Estatais Dependentes</t>
  </si>
  <si>
    <t>1307 - FGTS - Empresas Estatais Dependentes</t>
  </si>
  <si>
    <t>1308 - Contribuição a Outros Fundos de Previdência</t>
  </si>
  <si>
    <t>1309 - Contribuição ao Fundo de Previdência</t>
  </si>
  <si>
    <t>1310 - Contribuição ao Fundo Financeiro</t>
  </si>
  <si>
    <t>1311 - Contribuição ao Fundo Militar</t>
  </si>
  <si>
    <t>1313 - Contribuição Patronal Adicional ao Fundo de Previdência</t>
  </si>
  <si>
    <t>1314 - Salário Família Pessoal Ativo RGPS</t>
  </si>
  <si>
    <t>1315 - Auxílio Maternidade RGPS</t>
  </si>
  <si>
    <t>1316 - Auxílio Natalidade RGPS</t>
  </si>
  <si>
    <t>1317 - Auxílio Doença RGPS</t>
  </si>
  <si>
    <t>1318 - Multas sobre o pagamento em atraso de obrigações patronais</t>
  </si>
  <si>
    <t>1319 - Juros sobre o pagamento em atraso de obrigações patronais</t>
  </si>
  <si>
    <t>1399 - Outras Obrigações Patronais</t>
  </si>
  <si>
    <t>1401 - Diárias</t>
  </si>
  <si>
    <t>1402 - Ressarcimento de Alimentação e Pousada</t>
  </si>
  <si>
    <t>1403 - Ajuda de Custo para Viagem</t>
  </si>
  <si>
    <t>1404 - Ajuda de Custo para Remoção</t>
  </si>
  <si>
    <t>1405 - Cartao Corporativo</t>
  </si>
  <si>
    <t>1406 - Diárias Especiais por Atividade Extrajornada Voluntária do Pessoal Civil – DAEV</t>
  </si>
  <si>
    <t>1499 - Outras Despesas de Diárias do Pessoal Civil</t>
  </si>
  <si>
    <t>1501 - Diárias</t>
  </si>
  <si>
    <t>1502 - Ressarcimento de Alimentação e Pousada</t>
  </si>
  <si>
    <t>1503 - Ajuda de Custo para Viagem</t>
  </si>
  <si>
    <t>1504 - Ajuda de Custo por Remoção</t>
  </si>
  <si>
    <t>1505 - Cartão Corporativo</t>
  </si>
  <si>
    <t>1506 - Diárias Especiais por Atividade Extrajornada Voluntária do Pessoal Militar – DAEV</t>
  </si>
  <si>
    <t>1599 - Outras Despesas de Diárias do Pessoal Militar</t>
  </si>
  <si>
    <t>1616 - Gratificação pela Realização de Trabalho Relevante para Atividade de Agente Multiplicador - GRTR</t>
  </si>
  <si>
    <t>1617 - Gratificação pelo Exercício de Encargos de Auxiliar ou Professor de Cursos Regularmente Instituídos - GEEP</t>
  </si>
  <si>
    <t>1621 - Substituições - RPPS</t>
  </si>
  <si>
    <t>1622 - Serviços Extraordinários - RPPS</t>
  </si>
  <si>
    <t>1623 - Adicional por Plantão Hospitalar - RPPS</t>
  </si>
  <si>
    <t>1624 - Auxílio Moradia – RPPS</t>
  </si>
  <si>
    <t>1625 - Outros Vencimentos e Vantagens Variáveis - Pessoal Civil - RPPS</t>
  </si>
  <si>
    <t>1626 - Outros Plantões - RPPS</t>
  </si>
  <si>
    <t>1631 - Substituições - RGPS</t>
  </si>
  <si>
    <t>1632 - Aviso Prévio – RGPS</t>
  </si>
  <si>
    <t>1633 - Outras Despesas Variáveis - Pessoal Civil - RGPS</t>
  </si>
  <si>
    <t>1634 - Décimo Terceiro Salário Outras Despesas Variáveis - Pessoal Civil</t>
  </si>
  <si>
    <t>1635 - Provisão do Décimo Terceiro Salário Outras Despesas Variáveis - Pessoal Civil</t>
  </si>
  <si>
    <t>1636 - Gratificação de Tecnologia e Ensino – GTE</t>
  </si>
  <si>
    <t>1637 - Gratificação de Incentivo Escalonada e Mensal – GIEM</t>
  </si>
  <si>
    <t>1638 - Gratificação de Resultado de Aprendizagem – GRAP</t>
  </si>
  <si>
    <t>1639 - Gratificação de Plantão ao Docente - GPD</t>
  </si>
  <si>
    <t>1640 - Gratificação de Plantão de Sobreaviso – GPS</t>
  </si>
  <si>
    <t>1641 - Gratificação de Responsabilidade Acadêmica – GRA</t>
  </si>
  <si>
    <t>1642 - Gratificação Especial pelo Serviço do Inativo dos Integrantes do Colégio Cívico-Militar – GESICM</t>
  </si>
  <si>
    <t>1643 - Parcelas Transitórias pelo Exercício do Ensino nas Escolas de Polícia – PTEEEP - Civil</t>
  </si>
  <si>
    <t>1701 - Outras Despesas Variáveis - Pessoal Militar</t>
  </si>
  <si>
    <t>1711 - Indenizações - MILITAR</t>
  </si>
  <si>
    <t>1721 - Parcelas Transitórias pelo Exercício do Ensino nas Escolas de Polícia – PTEEEP</t>
  </si>
  <si>
    <t>1801 - Auxílio Financeiro a Estudantes</t>
  </si>
  <si>
    <t>1802 - Auxílio Financeiro a Professores da SEED na Condição de Estudante</t>
  </si>
  <si>
    <t>1803 - Bolsa Auxílio</t>
  </si>
  <si>
    <t>2001 - Auxílio Financeiro a Pesquisadores</t>
  </si>
  <si>
    <t>2104 - Juros de Empréstimos Internos com Instituições Financeiras</t>
  </si>
  <si>
    <t>2105 - Juros de Financiamentos Internos com Instituições Financeiras</t>
  </si>
  <si>
    <t>2106 - Juros de Empréstimos Internos com Outras Entidades</t>
  </si>
  <si>
    <t>2107 - Juros de Financiamentos Internos com Outras Entidades</t>
  </si>
  <si>
    <t>2108 - Juros de Empréstimos Externos com Instituições Financeiras</t>
  </si>
  <si>
    <t>2109 - Juros e encargos correntes sobre o PIS/PASEP</t>
  </si>
  <si>
    <t>2110 - Juros e encargos sobre parcelamento do PIS/PASEP anos anteriores</t>
  </si>
  <si>
    <t>2204 - Encargos de Empréstimos Internos com Instituições Financeiras</t>
  </si>
  <si>
    <t>2205 - Encargos de Financiamentos Internos com Instituições Financeiras</t>
  </si>
  <si>
    <t>2206 - Encargos de Empréstimos Internos com Outras Entidades</t>
  </si>
  <si>
    <t>2207 - Encargos de Financiamentos Internos com Outras Entidades</t>
  </si>
  <si>
    <t>2208 - Encargos de Empréstimos Externos com Instituições Financeiras</t>
  </si>
  <si>
    <t>2501 - Encargos Sobre Operações de Crédito por Antecipação da Receita</t>
  </si>
  <si>
    <t>2701 - Participações e Fomento em Fundos de Natureza Econômica</t>
  </si>
  <si>
    <t>3001 - Combustíveis e Lubrificantes automotivos</t>
  </si>
  <si>
    <t>3002 - Combustíveis e Lubrificantes de Aviação</t>
  </si>
  <si>
    <t>3003 - Combustíveis e Lubrificantes para Outras Finalidades</t>
  </si>
  <si>
    <t>3004 - Gás Engarrafado</t>
  </si>
  <si>
    <t>3005 - Explosivos e Munições</t>
  </si>
  <si>
    <t>3006 - Alimentos para Animais</t>
  </si>
  <si>
    <t>3007 - Gêneros de Alimentação</t>
  </si>
  <si>
    <t>3008 - Animais para Pesquisa e Abate</t>
  </si>
  <si>
    <t>3009 - Material Farmacológico</t>
  </si>
  <si>
    <t>3010 - Material Odontológico</t>
  </si>
  <si>
    <t>3011 - Material Químico</t>
  </si>
  <si>
    <t>3012 - Material de Coudelaria ou de uso Zootécnico</t>
  </si>
  <si>
    <t>3013 - Material de Caça e Pesca</t>
  </si>
  <si>
    <t>3014 - Material Educativo e Esportivo</t>
  </si>
  <si>
    <t>3015 - Material para Festividades e Homenagens</t>
  </si>
  <si>
    <t>3016 - Material de Expediente</t>
  </si>
  <si>
    <t>3017 - Material de Processamento de Dados</t>
  </si>
  <si>
    <t>3018 - Materiais e Medicamentos para Uso Veterinário</t>
  </si>
  <si>
    <t>3019 - Material de Acondicionamento e Embalagem</t>
  </si>
  <si>
    <t>3020 - Material de Cama, Mesa e Banho</t>
  </si>
  <si>
    <t>3021 - Material de Copa e Cozinha</t>
  </si>
  <si>
    <t>3022 - Material de Limpeza e Produção de Higienização</t>
  </si>
  <si>
    <t>3023 - Uniformes,Tecidos e Aviamentos</t>
  </si>
  <si>
    <t>3024 - Material para Manutenção de Bens Imóveis</t>
  </si>
  <si>
    <t>3025 - Material para Manutenção de Bens Móveis</t>
  </si>
  <si>
    <t>3026 - Material Elétrico e Eletrônico</t>
  </si>
  <si>
    <t>3027 - Material de Manobra e Patrulhamento</t>
  </si>
  <si>
    <t>3028 - Material de Proteção e Segurança</t>
  </si>
  <si>
    <t>3029 - Material para Áudio, Vídeo e Foto</t>
  </si>
  <si>
    <t>3030 - Material para Comunicações</t>
  </si>
  <si>
    <t>3031 - Sementes, Mudas de Plantas e Insumos</t>
  </si>
  <si>
    <t>3032 - Suprimento de Aviação</t>
  </si>
  <si>
    <t>3033 - Material para Produção Industrial</t>
  </si>
  <si>
    <t>3034 - Sobressalentes, Máquinas e Motores de Navios e Embarcações</t>
  </si>
  <si>
    <t>3035 - Material Laboratorial</t>
  </si>
  <si>
    <t>3036 - Material Hospitalar</t>
  </si>
  <si>
    <t>3037 - Sobressalentes de Armamento</t>
  </si>
  <si>
    <t>3038 - Suprimento de Proteção ao Voo</t>
  </si>
  <si>
    <t>3039 - Material para Manutenção de Veículos</t>
  </si>
  <si>
    <t>3040 - Material Biológico</t>
  </si>
  <si>
    <t>3041 - Material para Utilização em Gráfica</t>
  </si>
  <si>
    <t>3042 - Ferramentas</t>
  </si>
  <si>
    <t>3043 - Material para Reabilitação Profissional</t>
  </si>
  <si>
    <t>3044 - Material de Sinalização Visual e Afins</t>
  </si>
  <si>
    <t>3045 - Material Técnico para Seleção e Treinamento</t>
  </si>
  <si>
    <t>3046 - Material Bibliográfico não Imobilizável</t>
  </si>
  <si>
    <t>3047 - Aquisição de Softwares de Base</t>
  </si>
  <si>
    <t>3048 - Bens Móveis não Ativáveis</t>
  </si>
  <si>
    <t>3049 - Bilhetes de Passagem</t>
  </si>
  <si>
    <t>3050 - Bandeiras, Flâmulas e Insígnias</t>
  </si>
  <si>
    <t>3054 - Material para Manutenção e Conservação de Estradas e Vias</t>
  </si>
  <si>
    <t>3060 - Cartão Combustível</t>
  </si>
  <si>
    <t>3091 - Fundo Rotativo</t>
  </si>
  <si>
    <t>3092 - Cartão Corporativo</t>
  </si>
  <si>
    <t>3093 - Fundo Fixo De Caixa - Empresas Dependentes</t>
  </si>
  <si>
    <t>3096 - Material de Consumo - Pagamento Antecipado</t>
  </si>
  <si>
    <t>3099 - Outros Materiais de Consumo</t>
  </si>
  <si>
    <t>3103 - Bônus Pecuniário Pela Entrega de Armas</t>
  </si>
  <si>
    <t>3104 - Premiações Culturais</t>
  </si>
  <si>
    <t>3105 - Premiações Artísticas</t>
  </si>
  <si>
    <t>3106 - Premiações Científicas</t>
  </si>
  <si>
    <t>3107 - Premiações Desportivas</t>
  </si>
  <si>
    <t>3108 - Ordens Honoríficas</t>
  </si>
  <si>
    <t>3109 - Premiações Referentes à Cidadania Fiscal</t>
  </si>
  <si>
    <t>3199 - Outras Premiações</t>
  </si>
  <si>
    <t>3201 - Merenda Escolar</t>
  </si>
  <si>
    <t>3202 - Material Destinado a Assistência Social</t>
  </si>
  <si>
    <t>3203 - Material Escolar</t>
  </si>
  <si>
    <t>3204 - Material Didático</t>
  </si>
  <si>
    <t>3205 - Medicamentos e Material Farmacêutico</t>
  </si>
  <si>
    <t>3206 - Material Destinado a Defesa Civil</t>
  </si>
  <si>
    <t>3207 - Material Distribuído em Campanhas Informativas</t>
  </si>
  <si>
    <t>3299 - Outros Materiais de Distribuição Gratuita</t>
  </si>
  <si>
    <t>3301 - Passagens Terrestres</t>
  </si>
  <si>
    <t>3302 - Passagens Aéreas</t>
  </si>
  <si>
    <t>3303 - Adiantamento para Passagens e Despesas com Locomoção</t>
  </si>
  <si>
    <t>3304 - Pedágios</t>
  </si>
  <si>
    <t>3305 - Cartão Corporativo</t>
  </si>
  <si>
    <t>3307 - Passagens Ferroviárias</t>
  </si>
  <si>
    <t>3308 - Passagens Marítimas</t>
  </si>
  <si>
    <t>3309 - Táxi</t>
  </si>
  <si>
    <t>3399 - Outras Despesas de Locomoção</t>
  </si>
  <si>
    <t>3401 - PARANAEDUCAÇÃO</t>
  </si>
  <si>
    <t>3402 - APAES</t>
  </si>
  <si>
    <t>3403 - ARCAFAR</t>
  </si>
  <si>
    <t>3407 - FUNPAR</t>
  </si>
  <si>
    <t>3408 - CITPAR</t>
  </si>
  <si>
    <t>3409 - HUMANITAS</t>
  </si>
  <si>
    <t>3422 - ACAP/SEED</t>
  </si>
  <si>
    <t>3423 - Outros Contratos de Pessoal Terceirizado</t>
  </si>
  <si>
    <t>3424 - Pagamentos de Pessoa Física por Recibo de Pagamento Autônomo</t>
  </si>
  <si>
    <t xml:space="preserve">3425 - Contratos de Pessoal Terceirizado Empregado em Atividades acessórias, instrumentais e 
auxiliares
</t>
  </si>
  <si>
    <t>3501 - Pessoa Fisica</t>
  </si>
  <si>
    <t>3502 - Pessoa Juridica</t>
  </si>
  <si>
    <t>3601 - Condomínios</t>
  </si>
  <si>
    <t>3602 - Diárias a Colaboradores Eventuais no País</t>
  </si>
  <si>
    <t>3603 - Diárias a Colaboradores Eventuais no Exterior</t>
  </si>
  <si>
    <t>3604 - Comissões e Corretagens</t>
  </si>
  <si>
    <t>3605 - Direitos Autorais</t>
  </si>
  <si>
    <t>3606 - Serviços Técnicos Profissionais</t>
  </si>
  <si>
    <t>3607 - Estagiários</t>
  </si>
  <si>
    <t>3608 - Bolsa de Iniciação ao Trabalho</t>
  </si>
  <si>
    <t>3609 - Salários de Internos em Penitenciárias</t>
  </si>
  <si>
    <t>3611 - Pró-Labore a Consultores Eventuais</t>
  </si>
  <si>
    <t>3612 - Capatazia, Estiva e Pesagem</t>
  </si>
  <si>
    <t>3613 - Conferências e Exposições</t>
  </si>
  <si>
    <t>3614 - Armazenagem</t>
  </si>
  <si>
    <t>3615 - Locação de Imóveis</t>
  </si>
  <si>
    <t>3616 - Locação de Bens Móveis e Intangíveis</t>
  </si>
  <si>
    <t>3618 - Manutenção e Conservação de Equipamentos</t>
  </si>
  <si>
    <t>3620 - Manutenção e Conservação de Veículos</t>
  </si>
  <si>
    <t>3621 - Manutenção e Conservação de Bens Móveis de Outras Naturezas</t>
  </si>
  <si>
    <t>3622 - Manutenção e Conservação de Bens Imóveis</t>
  </si>
  <si>
    <t>3623 - Fornecimento de Alimentação</t>
  </si>
  <si>
    <t>3624 - Serviços de Caráter Secreto ou Reservado</t>
  </si>
  <si>
    <t>3625 - Serviços de Limpeza e Conservação</t>
  </si>
  <si>
    <t>3626 - Serviços Domésticos</t>
  </si>
  <si>
    <t>3627 - Serviços de Comunicação em Geral</t>
  </si>
  <si>
    <t>3628 - Serviço de Seleção e Treinamento</t>
  </si>
  <si>
    <t>3630 - Serviços Médicos e Odontológicos</t>
  </si>
  <si>
    <t>3631 - Serviços de Reabilitação Profissional</t>
  </si>
  <si>
    <t>3632 - Serviços de Assistência Social</t>
  </si>
  <si>
    <t>3634 - Serviços de Perícias Médicas por Benefícios</t>
  </si>
  <si>
    <t>3635 - Serviço de Apoio Administrativo, Técnico e Operacional</t>
  </si>
  <si>
    <t>3636 - Serviço de Conservação e Rebeneficiamento de Mercadorias</t>
  </si>
  <si>
    <t>3637 - Confecção de Material de Acondicionamento e Embalagem</t>
  </si>
  <si>
    <t>3638 - Confecção de Uniformes, Bandeiras e Flâmulas</t>
  </si>
  <si>
    <t>3639 - Fretes e Transportes de Encomendas</t>
  </si>
  <si>
    <t>3640 - Encargos Financeiros Dedutíveis</t>
  </si>
  <si>
    <t>3641 - Multas Dedutíveis</t>
  </si>
  <si>
    <t>3642 - Juros</t>
  </si>
  <si>
    <t>3643 - Encargos Financeiros Indedutíveis</t>
  </si>
  <si>
    <t>3644 - Multas Indedutíveis</t>
  </si>
  <si>
    <t>3646 - Diárias a Conselheiros</t>
  </si>
  <si>
    <t>3651 - Bolsa Auxílio a Atletas</t>
  </si>
  <si>
    <t>3655 - Tributos</t>
  </si>
  <si>
    <t>3659 - Serviços de Áudio, Vídeo e Foto</t>
  </si>
  <si>
    <t>3662 - Gratificação pelo Exercício de Encargos de Membro de Banca Examinadora de Concurso – GEEBE</t>
  </si>
  <si>
    <t>3663 - Gratificação pela Realização de Trabalho Relevante para Atividade de Agente Multiplicador</t>
  </si>
  <si>
    <t>3691 - Fundo Rotativo</t>
  </si>
  <si>
    <t>3693 - Fundo Fixo de Caixa – Empresas Dependentes</t>
  </si>
  <si>
    <t>3696 - Outros Serviços de Terceiros PF - Pagamento Antecipado</t>
  </si>
  <si>
    <t>3699 - Outros Serviços de Terceiros – Pessoa Física</t>
  </si>
  <si>
    <t>3701 - Limpeza e Conservação</t>
  </si>
  <si>
    <t>3702 - Guarda e Vigilância</t>
  </si>
  <si>
    <t>3704 - Copa e Portaria</t>
  </si>
  <si>
    <t>3705 - Informática</t>
  </si>
  <si>
    <t>3706 - Serviços de Jardinagem</t>
  </si>
  <si>
    <t>3707 - Serviços de Pintor, Eletricista, Encanador e Pedreiro</t>
  </si>
  <si>
    <t>3708 - Operadores de Máquinas e Motoristas</t>
  </si>
  <si>
    <t>3709 - Apoio Administrativo, Técnico e Operacional</t>
  </si>
  <si>
    <t>3799 - Outros Contratos de Locação de Mão-de-Obra</t>
  </si>
  <si>
    <t>3801 - Veículos</t>
  </si>
  <si>
    <t>3802 - Equipamentos de Informática</t>
  </si>
  <si>
    <t>3803 - Outros Arrendamentos</t>
  </si>
  <si>
    <t>3901 - Assinaturas de Periódicos e Anuidades</t>
  </si>
  <si>
    <t>3902 - Condomínios</t>
  </si>
  <si>
    <t>3903 - Comissões e Corretagens</t>
  </si>
  <si>
    <t>3904 - Direitos Autorais</t>
  </si>
  <si>
    <t>3905 - Serviços Técnicos Profissionais</t>
  </si>
  <si>
    <t>3906 - Capatazia, Estiva e Pesagem</t>
  </si>
  <si>
    <t>3907 - Descontos Financeiros Concedidos</t>
  </si>
  <si>
    <t>3909 - Armazenagem</t>
  </si>
  <si>
    <t>3910 - Locação de Imóveis</t>
  </si>
  <si>
    <t>3912 - Locação de Máquinas e Equipamentos</t>
  </si>
  <si>
    <t>3914 - Locação de Bens Móveis e Outras Naturezas Intangíveis</t>
  </si>
  <si>
    <t>3916 - Manutenção e Conservações de Bens Imóveis</t>
  </si>
  <si>
    <t>3917 - Manutenção e Conservação de Máquinas e Equipamentos</t>
  </si>
  <si>
    <t>3919 - Manutenção e Conservação de Veículos</t>
  </si>
  <si>
    <t>3920 - Manutenção e Conservação de Bens Móveis de Outras Naturezas</t>
  </si>
  <si>
    <t>3921 - Manutenção e Conservação de Estradas e Vias</t>
  </si>
  <si>
    <t>3922 - Exposições, Congressos e Conferências</t>
  </si>
  <si>
    <t>3923 - Festividades e Homenagens</t>
  </si>
  <si>
    <t>3930 - Serviços de Assistência à Saúde do Servidor</t>
  </si>
  <si>
    <t>3935 - Multas Dedutíveis</t>
  </si>
  <si>
    <t>3936 - Multas Indedutíveis</t>
  </si>
  <si>
    <t>3937 - Juros</t>
  </si>
  <si>
    <t>3938 - Encargos Financeiros Dedutíveis</t>
  </si>
  <si>
    <t>3939 - Encargos Financeiros Indedutíveis</t>
  </si>
  <si>
    <t>3940 - Programa de Alimentação do Trabalhador</t>
  </si>
  <si>
    <t>3941 - Fornecimento de Alimentação</t>
  </si>
  <si>
    <t>3942 - Serviços de Caráter Secreto ou Reservado</t>
  </si>
  <si>
    <t>3943 - Serviços de Energia Elétrica</t>
  </si>
  <si>
    <t>3944 - Serviços de Água e Esgoto</t>
  </si>
  <si>
    <t>3945 - Serviços de Gás</t>
  </si>
  <si>
    <t>3946 - Serviços Domésticos</t>
  </si>
  <si>
    <t>3947 - Serviços de Comunicação em Geral</t>
  </si>
  <si>
    <t>3948 - Serviços de Seleção e Treinamento</t>
  </si>
  <si>
    <t>3949 - Produções Jornalísticas</t>
  </si>
  <si>
    <t>3950 - Serviço Médico - Hospital, Odontológico e Laboratoriais</t>
  </si>
  <si>
    <t>3951 - Serviços de Análises e Pesquisas Científicas</t>
  </si>
  <si>
    <t>3952 - Serviços de Reabilitação Profissional</t>
  </si>
  <si>
    <t>3953 - Serviços de Assistência Social</t>
  </si>
  <si>
    <t>3954 - Serviços de Creches e Assistência Pré-Escolar</t>
  </si>
  <si>
    <t>3955 - Tributos</t>
  </si>
  <si>
    <t>3956 - Serviços de Perícias Médicas por Benefícios</t>
  </si>
  <si>
    <t>3958 - Serviços de Telecomunicações</t>
  </si>
  <si>
    <t>3959 - Serviços de Áudio, Vídeo e Foto</t>
  </si>
  <si>
    <t>3960 - Serviços de Manobra e Patrulhamento</t>
  </si>
  <si>
    <t>3961 - Serviços de Socorro e Salvamento</t>
  </si>
  <si>
    <t>3962 - Serviços de Produção Industrial</t>
  </si>
  <si>
    <t>3963 - Serviços Gráficos</t>
  </si>
  <si>
    <t>3965 - Serviços de Apoio ao Ensino</t>
  </si>
  <si>
    <t>3966 - Serviços Judiciários</t>
  </si>
  <si>
    <t>3967 - Serviços Funerários</t>
  </si>
  <si>
    <t>3968 - Serviço de Conservação e Rebeneficiamento de Mercadorias</t>
  </si>
  <si>
    <t>3969 - Seguros em Geral</t>
  </si>
  <si>
    <t>3970 - Confecção de Uniformes, Bandeiras e Flâmulas</t>
  </si>
  <si>
    <t>3971 - Confecção de Material de Acondicionamento e Embalagem</t>
  </si>
  <si>
    <t>3972 - Vale-Transporte</t>
  </si>
  <si>
    <t>3973 - Transporte de Servidores</t>
  </si>
  <si>
    <t>3974 - Fretes e Transportes de Encomendas</t>
  </si>
  <si>
    <t>3976 - Classificação de Produtos</t>
  </si>
  <si>
    <t>3977 - Vigilância Ostensiva</t>
  </si>
  <si>
    <t>3978 - Limpeza e Conservação</t>
  </si>
  <si>
    <t>3979 - Serviços de Apoio Administrativo, Técnico e Operacional</t>
  </si>
  <si>
    <t>3980 - Hospedagens</t>
  </si>
  <si>
    <t>3981 - Serviços Bancários</t>
  </si>
  <si>
    <t>3983 - Serviços de Cópias e Reprodução de Documentos</t>
  </si>
  <si>
    <t>3985 - Serviços em Itens Reparáveis de Aviação</t>
  </si>
  <si>
    <t>3988 - Serviços de Publicidade e Propaganda</t>
  </si>
  <si>
    <t>3990 - Serviços de Publicidade Legal</t>
  </si>
  <si>
    <t>3991 - Fundo Rotativo</t>
  </si>
  <si>
    <t>3992 - Cartão Corporativo</t>
  </si>
  <si>
    <t>3993 - Fundo Fixo de Caixa - Empresas Dependentes</t>
  </si>
  <si>
    <t>3996 - Outros Serviços de Terceiros PJ - Pagamento Antecipado</t>
  </si>
  <si>
    <t>3999 - Outros Serviços de Terceiros - Pessoa Jurídica</t>
  </si>
  <si>
    <t>4001 - Desenvolvimento e Manutenção de Software</t>
  </si>
  <si>
    <t>4002 - Locação de Softwares</t>
  </si>
  <si>
    <t>4003 - Locação de Equipamento</t>
  </si>
  <si>
    <t>4004 - Serviços de Processamento de Dados</t>
  </si>
  <si>
    <t>4005 - Serviços de Comunicação de Dados</t>
  </si>
  <si>
    <t>4006 - Aquisição de Softwares de Aplicação</t>
  </si>
  <si>
    <t>4007 - Manutenção e Conservação de Equipamentos de TIC</t>
  </si>
  <si>
    <t>4008 - Serviços Técnicos Profissionais de TIC</t>
  </si>
  <si>
    <t>4009 - Serviços de Digialização e Outsourcing de Impressão</t>
  </si>
  <si>
    <t>4010 - Serviços de Treinamento e Capacitação</t>
  </si>
  <si>
    <t>4023 - Emissão de Certificados Digitais</t>
  </si>
  <si>
    <t>4101 - Contribuições a Municípios</t>
  </si>
  <si>
    <t>4102 - Contribuições a Entidades Privadas</t>
  </si>
  <si>
    <t>4112 - Contribuições ao Fundo de Desenvolvimento Econômico – FDE</t>
  </si>
  <si>
    <t>4114 - Contribuições ao Programa Saúde da Família – PSF</t>
  </si>
  <si>
    <t>4115 - Contribuições ao Serviço de Atendimento Móvel de Urgência – SAMU</t>
  </si>
  <si>
    <t>4116 - Contribuições para os Hospitais de Pequeno Porte – HPP</t>
  </si>
  <si>
    <t>4117 - Contribuições às APAES</t>
  </si>
  <si>
    <t>4119 - Contribuições as Prefeituras - Transporte Escolar</t>
  </si>
  <si>
    <t>4120 - Contribuições aos Fundos Municipais de Saúde</t>
  </si>
  <si>
    <t>4121 - Contribuições para Órgãos e Entidades Federais</t>
  </si>
  <si>
    <t>4123 - Contribuições ao Fundo Financeiro</t>
  </si>
  <si>
    <t>4124 - Contribuições ao Fundo Militar</t>
  </si>
  <si>
    <t>4125 - Contribuições às IEES – Instituições Estaduais de Ensino Superior</t>
  </si>
  <si>
    <t>4126 - Contribuições ao Fundo Estadual de Desenvolvimento Urbano - FDU</t>
  </si>
  <si>
    <t>4127 - Contribuições para o Pagamento por Serviços Ambientais – PSA</t>
  </si>
  <si>
    <t>4128 - Contribuições para Órgãos e Entidades Interestaduais</t>
  </si>
  <si>
    <t>4129 - Contribuições para Organizações Internacionais</t>
  </si>
  <si>
    <t>4130 - Contribuições ao Paraná Previdência</t>
  </si>
  <si>
    <t>4131 - Contribuições à Consórcios Intermunicipais</t>
  </si>
  <si>
    <t>4201 - Auxílios a Municípios</t>
  </si>
  <si>
    <t>4202 - Auxílios a Entidades Privadas</t>
  </si>
  <si>
    <t>4203 - Auxílios aos Fundos Municipais de Saúde</t>
  </si>
  <si>
    <t>4204 - Auxílios aos Fundos Municipais de Assistência Social</t>
  </si>
  <si>
    <t>4205 - Auxílios a Entidades Federais</t>
  </si>
  <si>
    <t>4301 - APAES</t>
  </si>
  <si>
    <t>4302 - Outras Subvenções Sociais</t>
  </si>
  <si>
    <t>4501 - Subvenções Econômicas - FEM</t>
  </si>
  <si>
    <t>4502 - Subvenções Econômicas - FDE</t>
  </si>
  <si>
    <t>4503 - Subvenções Econômicas - Programa Cartão Futuro - PCF</t>
  </si>
  <si>
    <t>4504 - Subvenções a Microempresas e Microempreendedores Individuais</t>
  </si>
  <si>
    <t>4602 - Auxílio Alimentação - RPPS</t>
  </si>
  <si>
    <t>4603 - Auxílio Alimentação - RGPS</t>
  </si>
  <si>
    <t>4604 - Auxílio Alimentação - MILITAR</t>
  </si>
  <si>
    <t>4605 - Auxilio Alimentação - Forças de Segurança – Lei 20.937/2021</t>
  </si>
  <si>
    <t>4701 - PIS/PASEP</t>
  </si>
  <si>
    <t>4704 - IPTU</t>
  </si>
  <si>
    <t>4705 - Licenciamento De Veículos</t>
  </si>
  <si>
    <t>4708 - PIS/PASEP - Parcelamento</t>
  </si>
  <si>
    <t>4711 - IRPJ - Imposto de Renda Pessoa Jurídica a Recolher</t>
  </si>
  <si>
    <t>4712 - Imposto sobre Importação a Recolher</t>
  </si>
  <si>
    <t>4713 - IOF - Imposto sobre Operações Financeiras a Recolher</t>
  </si>
  <si>
    <t>4714 - CSLL – Contribuição Social sobre Lucro Líquido a Recolher</t>
  </si>
  <si>
    <t>4715 - COFINS - Contribuição para Financiamento da Seguridade Social a Recolher</t>
  </si>
  <si>
    <t>4716 - Outras Contribuições Federais a Recolher</t>
  </si>
  <si>
    <t>4717 - ICMS - Impostos Sobre a Circulação de Mercadorias e Serviços a Recolher</t>
  </si>
  <si>
    <t>4718 - IPVA - Imposto sobre a Propriedade de Veículos Automotores a Recolher</t>
  </si>
  <si>
    <t>4719 - Outros Tributos Estaduais a Recolher</t>
  </si>
  <si>
    <t>4720 - ISS - Imposto Sobre Serviços de Qualquer Natureza a Recolher</t>
  </si>
  <si>
    <t>4721 - Taxa de Limpeza Pública Municipal</t>
  </si>
  <si>
    <t>4722 - Contribuição de Melhoria Municipal a Recolher</t>
  </si>
  <si>
    <t>4723 - Outros Tributos Municipais a Recolher</t>
  </si>
  <si>
    <t>4724 - Obrigações Patronais sobre Serviços de Pessoa Física</t>
  </si>
  <si>
    <t>4725 - Obrigações Patronais sobre Serviços de Pessoa Jurídica</t>
  </si>
  <si>
    <t>4726 - ITR - Imposto Territorial Rural</t>
  </si>
  <si>
    <t>4727 - Responsabilidade Técnica</t>
  </si>
  <si>
    <t>4728 - Anuidade a Conselhos Profissionais ou Associações de Classes ou Entidades, Federal ou Regional</t>
  </si>
  <si>
    <t>4801 - Outros Auxílios Financeiros a Pessoas Físicas</t>
  </si>
  <si>
    <t>4802 - Auxílio Financeiro - CMEIV</t>
  </si>
  <si>
    <t>4904 - Auxílio Transporte - RPPS</t>
  </si>
  <si>
    <t>4905 - Auxílio Transporte - RGPS</t>
  </si>
  <si>
    <t>4906 - Auxílio-Transporte – MILITAR</t>
  </si>
  <si>
    <t>4907 - Auxílio Transporte - Estagiários</t>
  </si>
  <si>
    <t>5101 - Construção de Edifícios Públicos</t>
  </si>
  <si>
    <t>5104 - Obras Rodoviárias de Domínio Público</t>
  </si>
  <si>
    <t>5105 - Obras Ferroviárias de Domínio Público</t>
  </si>
  <si>
    <t>5106 - Obras Portuárias de Domínio Público</t>
  </si>
  <si>
    <t>5107 - Obras Aquaviárias de Domínio Público</t>
  </si>
  <si>
    <t>5108 - Outras Obras de Domínio Público</t>
  </si>
  <si>
    <t>5109 - Benfeitorias e Instalações</t>
  </si>
  <si>
    <t>5110 - Outras Edificações</t>
  </si>
  <si>
    <t>5111 - Outras Obras de Infraestrutura</t>
  </si>
  <si>
    <t>5112 - Obras para Atendimento de Calamidade Pública</t>
  </si>
  <si>
    <t>5113 - Obras da Parceria Público Privada – PPP</t>
  </si>
  <si>
    <t>5202 - Aeronaves</t>
  </si>
  <si>
    <t>5204 - Aparelhos de Medição e Orientação</t>
  </si>
  <si>
    <t>5206 - Aparelhos e Equipamentos de Comunicação</t>
  </si>
  <si>
    <t>5208 - Aparelhos, Equipamentos e Utensílios Médico-Odontológico, Laboratorial e Hospitalar</t>
  </si>
  <si>
    <t>5210 - Aparelhos e Equipamentos para Esportes e Diversões</t>
  </si>
  <si>
    <t>5212 - Aparelhos e Utensílios Domésticos</t>
  </si>
  <si>
    <t>5214 - Armamentos</t>
  </si>
  <si>
    <t>5218 - Coleções e Materiais Bibliográficos</t>
  </si>
  <si>
    <t>5219 - Discotecas e Filmotecas</t>
  </si>
  <si>
    <t>5220 - Embarcações</t>
  </si>
  <si>
    <t>5222 - Equipamentos de Manobra e Patrulhamento</t>
  </si>
  <si>
    <t>5224 - Equipamento de Proteção, Segurança e Socorro</t>
  </si>
  <si>
    <t>5226 - Instrumentos Musicais e Artísticos</t>
  </si>
  <si>
    <t>5228 - Máquinas e Equipamentos de Natureza Industrial</t>
  </si>
  <si>
    <t>5230 - Máquinas e Equipamentos Energéticos</t>
  </si>
  <si>
    <t>5232 - Máquinas e Equipamentos Gráficos</t>
  </si>
  <si>
    <t>5233 - Equipamentos para Áudio, Vídeo e Foto</t>
  </si>
  <si>
    <t>5234 - Máquinas, Utensílios e Equipamentos Diversos</t>
  </si>
  <si>
    <t>5235 - Equipamentos de Processamento de Dados</t>
  </si>
  <si>
    <t>5236 - Máquinas, Instalações e Utensílios de Escritório</t>
  </si>
  <si>
    <t>5238 - Máquinas, Ferramentas e Utensílios de Oficina</t>
  </si>
  <si>
    <t>5239 - Equipamentos e Utensílios Hidráulicos e Elétricos</t>
  </si>
  <si>
    <t>5240 - Máquinas e Equipamentos Agrícolas e Rodoviários</t>
  </si>
  <si>
    <t>5242 - Mobiliário em Geral</t>
  </si>
  <si>
    <t>5244 - Obras de Arte e Peças para Museu</t>
  </si>
  <si>
    <t>5246 - Semoventes e Equipamentos de Montaria</t>
  </si>
  <si>
    <t>5248 - Veículos Diversos</t>
  </si>
  <si>
    <t>5250 - Veículos Ferroviários</t>
  </si>
  <si>
    <t>5251 - Peças não Incorporáveis a Imóveis</t>
  </si>
  <si>
    <t>5252 - Veículos de Tração Mecânica</t>
  </si>
  <si>
    <t>5253 - Carros de Combate</t>
  </si>
  <si>
    <t>5254 - Equipamentos, Peças e Acessórios Aeronáuticos</t>
  </si>
  <si>
    <t>5256 - Equipamentos, Peças e Acessórios de Proteção ao Voo</t>
  </si>
  <si>
    <t>5257 - Acessórios para Automóveis</t>
  </si>
  <si>
    <t>5258 - Equipamentos de Mergulho e Salvamento</t>
  </si>
  <si>
    <t>5260 - Equipamentos, Peças e Acessórios Marítimos</t>
  </si>
  <si>
    <t>5283 - Equipamentos e Sistema de Proteção e Vigilância Ambiental</t>
  </si>
  <si>
    <t>5289 - Equipamentos, Sobressalentes de Máquinas, Motor de Navios de Esquadra</t>
  </si>
  <si>
    <t>5299 - Outros Materiais Permanentes</t>
  </si>
  <si>
    <t>5901 - Pensões Especiais</t>
  </si>
  <si>
    <t>6101 - Aquisição de Imóveis</t>
  </si>
  <si>
    <t>6201 - Material de Consumo</t>
  </si>
  <si>
    <t>6202 - Equipamentos e Materiais Permanentes</t>
  </si>
  <si>
    <t>6203 - Materiais de Consumo para Estoque Rotativo</t>
  </si>
  <si>
    <t>6299 - Aquisição de Outros Bens para Revenda</t>
  </si>
  <si>
    <t>6301 - Aquisição de Títulos de Crédito</t>
  </si>
  <si>
    <t>6401 - Aquisição de Títulos Representativos de Capital já integralizado</t>
  </si>
  <si>
    <t>6501 - Constituição ou Aumento do Capital Social – COHAPAR</t>
  </si>
  <si>
    <t>6502 - Constituição ou Aumento do Capital Social – COHAPAR/DÍVIDA</t>
  </si>
  <si>
    <t>6503 - Constituição ou Aumento do Capital Social – COPEL</t>
  </si>
  <si>
    <t>6504 - Constituição ou Aumento do Capital Social – SANEPAR</t>
  </si>
  <si>
    <t>6507 - Constituição ou Aumento do Capital Social – FERROESTE</t>
  </si>
  <si>
    <t>6508 - Constituição ou Aumento do Capital Social – COHAPAR/PAC</t>
  </si>
  <si>
    <t>6509 - Constituição ou Aumento do Capital Social – SANEPAR/PAC</t>
  </si>
  <si>
    <t>6511 - Constituição ou Aumento do Capital Social - CEASA/PR</t>
  </si>
  <si>
    <t>6515 - Constituição ou Aumento do Capital Social – APPA</t>
  </si>
  <si>
    <t>6516 - Constituição ou Aumento do Capital Social – BRDE</t>
  </si>
  <si>
    <t>6518 - Constituição ou Aumento do Capital Social – CELEPAR/Convênio federal</t>
  </si>
  <si>
    <t>6519 - Constituição ou Aumento do Capital Social – TECPAR</t>
  </si>
  <si>
    <t>6520 - Constituição ou Aumento do Capital Social - CELEPAR</t>
  </si>
  <si>
    <t>6521 - Constituição ou Aumento de Capital Social – Fundos de Investimento e Empresas Privadas</t>
  </si>
  <si>
    <t>6599 - Constituição ou Aumento do Capital Social – Para Outras Empresas</t>
  </si>
  <si>
    <t>6602 - Concessão de Empréstimos a Municípios</t>
  </si>
  <si>
    <t>6603 - Concessão de Financiamentos a Municípios</t>
  </si>
  <si>
    <t>6604 - Demais concessões e empréstimos</t>
  </si>
  <si>
    <t>6605 - Demais Concessões de Financiamentos</t>
  </si>
  <si>
    <t>6701 - Depósitos Compulsórios</t>
  </si>
  <si>
    <t>7001 -  Rateio pela Participação em Consórcio Público</t>
  </si>
  <si>
    <t>7104 - Principal Resgatado de Contratos de Empréstimos Internos com Instituições Financeiras</t>
  </si>
  <si>
    <t>7105 - Principal Resgatado de Contratos de Financiamentos Internos do Ativo Permanente com Instituições Financeiras</t>
  </si>
  <si>
    <t>7106 - Principal Resgatado de Outros Contratos de Empréstimos Internos</t>
  </si>
  <si>
    <t>7107 - Principal Resgatado de Outros Contratos de Financiamentos Internos</t>
  </si>
  <si>
    <t>7108 - Principal Resgatado de Contratos de Empréstimos Externos com Instituições Financeiras</t>
  </si>
  <si>
    <t>7701 -  Principal Corrigido da Dívida Contratual Refinanciado</t>
  </si>
  <si>
    <t>8101 - Transferência a Municípios – Parcela do ICMS</t>
  </si>
  <si>
    <t>8102 - Transferência a Municípios – Parcela do IPVA</t>
  </si>
  <si>
    <t>8103 - Transferência a Municípios – Parcela do IPI</t>
  </si>
  <si>
    <t>8104 - Transferência a Municípios – Parcela do Royalties</t>
  </si>
  <si>
    <t>8105 - Outras Receitas</t>
  </si>
  <si>
    <t>8106 - Transferência a Municípios – Parcela da Cota Estadual do Salário Educação</t>
  </si>
  <si>
    <t>8107 - Transferência a Municípios – Parcela da CIDE</t>
  </si>
  <si>
    <t>8108 - Transferência a Órgão e Entidades Públicos</t>
  </si>
  <si>
    <t>8109 - Transferência ao RPPS</t>
  </si>
  <si>
    <t>8401 - Despesas Decorrentes da Participação em Fundos Estaduais</t>
  </si>
  <si>
    <t>8402 - Transferência ao FEAP</t>
  </si>
  <si>
    <t>8501 - Contrato de Gestão – PalcoParaná</t>
  </si>
  <si>
    <t>8502 - Contrato de Gestão – Museu Oscar Niemeyer (MON)</t>
  </si>
  <si>
    <t>8503 - Contrato de Gestão – E-Paraná</t>
  </si>
  <si>
    <t>8504 - Contrato de Gestão – RTVE</t>
  </si>
  <si>
    <t>8505 - Contrato de Gestão – InvestParaná</t>
  </si>
  <si>
    <t>8506 - Contrato de Gestão – ParanaEducação</t>
  </si>
  <si>
    <t>8507 - Contrato de Gestão – Paraná Projetos</t>
  </si>
  <si>
    <t>8601 - Compensações Previdenciárias ao RGPS</t>
  </si>
  <si>
    <t>8602 - Compensações Previdenciárias ao RPPS da União</t>
  </si>
  <si>
    <t>8603 - Compensações Previdenciárias aos RPPS dos Estados e Distrito Federal</t>
  </si>
  <si>
    <t>8604 - Compensações Previdenciárias aos RPPS dos Municípios</t>
  </si>
  <si>
    <t>9104 - Sentenças Judiciais - FUNSAUDE</t>
  </si>
  <si>
    <t>9105 - Sentenças Judiciais Não Alimentares - do Exercício</t>
  </si>
  <si>
    <t>9106 - Sentenças Judiciais Não Alimentares - Exercícios Anteriores a 05/05/2000</t>
  </si>
  <si>
    <t>9107 - Sentenças Judiciais Não Alimentares - Exercícios Anteriores a partir de 05/05/2000</t>
  </si>
  <si>
    <t>9108 - Outras Sentenças Judiciais Alimentares - do Exercício</t>
  </si>
  <si>
    <t>9109 - Outras Sentenças Judiciais Alimentares – Exercícios Anteriores a 05/05/2000</t>
  </si>
  <si>
    <t>9110 - Outras Sentenças Judiciais Alimentares - Exercícios Anteriores a partir de 05/05/2000</t>
  </si>
  <si>
    <t>9111 - Sentenças Judiciais Alimentares de Servidores – Do Exercício</t>
  </si>
  <si>
    <t>9112 - Sentenças Judiciais Alimentares de Servidores – Exercícios Anteriores a 05/05/2000</t>
  </si>
  <si>
    <t>9113 - Sentenças Judiciais Alimentares de Servidores – Exercícios Anteriores a partir de 05/05/2000</t>
  </si>
  <si>
    <t>9114 - Sentenças Judiciais Alimentares a Servidores Ativos e Inativos</t>
  </si>
  <si>
    <t>9201 - Contribuicao de Previdencia Social - INSS</t>
  </si>
  <si>
    <t>9202 - FGTS</t>
  </si>
  <si>
    <t>9203 - Outras Despesas de Pessoal e Encargos</t>
  </si>
  <si>
    <t>9206 - Energia Elétrica, Água e Esgoto, Telefonia e Telex</t>
  </si>
  <si>
    <t>9207 - Material de Consumo para Estoque</t>
  </si>
  <si>
    <t>9208 - Material de Consumo para Uso Imediato</t>
  </si>
  <si>
    <t>9209 - Passagens e Despesas com Locomoção</t>
  </si>
  <si>
    <t>9210 - Divulgacao e Propaganda</t>
  </si>
  <si>
    <t>9211 - Serviços de Consultoria</t>
  </si>
  <si>
    <t>9212 - Outros Serviços de Terceiros - Pessoa Fisica</t>
  </si>
  <si>
    <t>9213 - Outros Serviços de Terceiros - Pessoa Juridica</t>
  </si>
  <si>
    <t>9214 - Processamento de Dados</t>
  </si>
  <si>
    <t>9215 - Material de Distribuição Gratuita</t>
  </si>
  <si>
    <t>9216 - Locação de Mao-De-Obra</t>
  </si>
  <si>
    <t>9217 - Arrendamento Mercantil</t>
  </si>
  <si>
    <t>9218 - Construção de Edifícios Públicos</t>
  </si>
  <si>
    <t>9219 - Obras de Dominio Público</t>
  </si>
  <si>
    <t>9220 - Outras Obras e Instalacões</t>
  </si>
  <si>
    <t>9221 - Equipamentos e Material Permanente para Estoque</t>
  </si>
  <si>
    <t>9222 - Equipamentos e Material Permanente para Uso Imediato</t>
  </si>
  <si>
    <t>9223 - Aquisição de Imóveis</t>
  </si>
  <si>
    <t>9224 - Aquisição de Bens para Revenda</t>
  </si>
  <si>
    <t>9225 - Amortização da Dívida Interna</t>
  </si>
  <si>
    <t>9226 - Amortização da Dívida Externa</t>
  </si>
  <si>
    <t>9229 - Despesas Administrativas com os Fundos de Natureza Previdenciária</t>
  </si>
  <si>
    <t>9231 - Fundos de Natureza Previdenciária – Fundo Financeiro</t>
  </si>
  <si>
    <t>9232 - Fundos de Natureza Previdenciária – Fundo de Previdência</t>
  </si>
  <si>
    <t>9234 - Diárias - Pessoal Civil</t>
  </si>
  <si>
    <t>9235 - Diárias - Pessoal Militar</t>
  </si>
  <si>
    <t>9236 - Auxílios aos Municípios</t>
  </si>
  <si>
    <t>9237 - IPTU e Contribuição de Melhoria</t>
  </si>
  <si>
    <t>9238 - PASEP</t>
  </si>
  <si>
    <t>9239 - Multas de Trânsito</t>
  </si>
  <si>
    <t>9240 - Fundo de Natureza Previdenciária – Fundo Militar</t>
  </si>
  <si>
    <t>9250 - Juros de Empréstimos Internos com Instituições Financeiras</t>
  </si>
  <si>
    <t>9255 - Encargos de Empréstimos Internos com Instituições Financeiras</t>
  </si>
  <si>
    <t>9260 - Principal Resgatado de Contratos de Empréstimos Internos com Instituições Financeiras</t>
  </si>
  <si>
    <t>9261 - Indenizações</t>
  </si>
  <si>
    <t>9262 - Aposentadorias</t>
  </si>
  <si>
    <t>9263 - Pensões</t>
  </si>
  <si>
    <t>9264 - Parcela Autônoma de Equivalência - PAE</t>
  </si>
  <si>
    <t>9299 - Outras Despesas de Exercícios Anteriores</t>
  </si>
  <si>
    <t>9302 - Variacão Cambial Negativa</t>
  </si>
  <si>
    <t>9303 - Restituições de Pensões</t>
  </si>
  <si>
    <t>9304 - Restituições de ICMS</t>
  </si>
  <si>
    <t>9305 - Restituições de IPVA</t>
  </si>
  <si>
    <t>9306 - Restituições de ITCMD</t>
  </si>
  <si>
    <t>9307 - Restituições de Taxas, Multas e Emolumentos</t>
  </si>
  <si>
    <t>9308 - Indenizacões</t>
  </si>
  <si>
    <t>9309 - Restituições de Convênios ou Saldos de Convênios</t>
  </si>
  <si>
    <t>9310 - Restituições de Despesas Administrativas</t>
  </si>
  <si>
    <t>9311 -  Indenização Moradia</t>
  </si>
  <si>
    <t>9312 - Restituição de Remuneração do Pessoal Ativo Civil – RPPS</t>
  </si>
  <si>
    <t>9313 - Restituição de Remuneração do Pessoal Ativo – RGPS</t>
  </si>
  <si>
    <t>9314 - Restituição de Remuneração do Pessoal Ativo – MILITAR</t>
  </si>
  <si>
    <t>9315 - Restituição de Remuneração de Pessoal Inativo – Civil</t>
  </si>
  <si>
    <t>9316 - Restituição de Remuneração de Pessoal Inativo – Militar</t>
  </si>
  <si>
    <t>9317 - Restituição de Verbas Entre Fontes de Recursos</t>
  </si>
  <si>
    <t>9318 - Indenizações por Compensações Ambientais e Desapropriações</t>
  </si>
  <si>
    <t>9401 - Salário</t>
  </si>
  <si>
    <t>9402 - FGTS</t>
  </si>
  <si>
    <t>9403 - FGTS (40%)</t>
  </si>
  <si>
    <t>9404 - Aviso Prévio</t>
  </si>
  <si>
    <t>9405 - Férias Vencidas</t>
  </si>
  <si>
    <t>9406 - Férias Proporcionais</t>
  </si>
  <si>
    <t>9407 - Programa de Demissão Voluntária - PDV</t>
  </si>
  <si>
    <t>9501 - Indenizações pela Execução de Trabalhos de Campo</t>
  </si>
  <si>
    <t>9601 - Ressarcimento de Despesas de Pessoal Requisitado</t>
  </si>
  <si>
    <t>9702 - Aporte para Cobertura de Déficit Atuarial do Fundo de Previdência</t>
  </si>
  <si>
    <t>9703 - Aporte para Cobertura de Déficit Atuarial do Fundo Financeiro</t>
  </si>
  <si>
    <t>9704 - Aporte para Cobertura de Déficit Atuarial do Fundo Militar</t>
  </si>
  <si>
    <t>9710 - Aporte Parcelado ao Fundo de Previdência conforme Art. 8º da Lei 19.790/2018</t>
  </si>
  <si>
    <t>9711 - Juros Sobre Parcelamento ao Fundo de Previdência conforme Art. 8º da Lei 19.790/2018</t>
  </si>
  <si>
    <t>Compras</t>
  </si>
  <si>
    <t>Obras</t>
  </si>
  <si>
    <t>Serviços gerais</t>
  </si>
  <si>
    <t>Serviços de engenharia</t>
  </si>
  <si>
    <t>Soluções de TIC</t>
  </si>
  <si>
    <t>Caixa</t>
  </si>
  <si>
    <t>Caloria</t>
  </si>
  <si>
    <t>Cartela</t>
  </si>
  <si>
    <t>Cartucho</t>
  </si>
  <si>
    <t>Dose</t>
  </si>
  <si>
    <t>Dúzia</t>
  </si>
  <si>
    <t>Frasco</t>
  </si>
  <si>
    <t>Grama</t>
  </si>
  <si>
    <t>Kit</t>
  </si>
  <si>
    <t>Litro</t>
  </si>
  <si>
    <t>Mês</t>
  </si>
  <si>
    <t>Metro</t>
  </si>
  <si>
    <t>Metro cúbico</t>
  </si>
  <si>
    <t>Metro linear</t>
  </si>
  <si>
    <t>Metro quadrado</t>
  </si>
  <si>
    <t>Milheiro</t>
  </si>
  <si>
    <t>Miligrama</t>
  </si>
  <si>
    <t>Mililitro</t>
  </si>
  <si>
    <t>Outras Unidades de Medidas</t>
  </si>
  <si>
    <t>Par</t>
  </si>
  <si>
    <t>Quilograma</t>
  </si>
  <si>
    <t>Quilograma do peso drenado</t>
  </si>
  <si>
    <t>Quilômetro</t>
  </si>
  <si>
    <t>Rolo</t>
  </si>
  <si>
    <t>Teste</t>
  </si>
  <si>
    <t>Tubo</t>
  </si>
  <si>
    <t>Unidade Internacional</t>
  </si>
  <si>
    <t>Unitário</t>
  </si>
  <si>
    <t>Alto, quando a impossibilidade de contratação provoca interrupção de processo crítico ou estratégico.</t>
  </si>
  <si>
    <t>Médio, quando a impossibilidade de contratação provoca atraso de processo crítico ou estratégico.</t>
  </si>
  <si>
    <t>Baixo, quando a impossibilidade de contratação provoca interrupção ou atraso de processo não crítico.</t>
  </si>
  <si>
    <t>Muito baixo, quando a continuidade do processo é possível mediante o emprego de uma solução de contorno.</t>
  </si>
  <si>
    <t>I - fornecimento de bens</t>
  </si>
  <si>
    <t>II - locações</t>
  </si>
  <si>
    <t>III - prestação de serviços</t>
  </si>
  <si>
    <t>IV - realização de obras</t>
  </si>
  <si>
    <t>Sim</t>
  </si>
  <si>
    <t>Não</t>
  </si>
  <si>
    <t>8508 - Contrato de Gestão – FUNEAS</t>
  </si>
  <si>
    <t>Concorrência</t>
  </si>
  <si>
    <t>Concurso</t>
  </si>
  <si>
    <t>Leilão</t>
  </si>
  <si>
    <t>Pregão</t>
  </si>
  <si>
    <t>Diálogo competitivo</t>
  </si>
  <si>
    <t>AÇÃO ORÇAMENTÁRIA (PROJETO/ATIVIDADE/OPERAÇÃO ESPECIAL)</t>
  </si>
  <si>
    <t>CATEGORIAS DE CONTRATOS (ORDEM CRONOLÓGICA DE PAGAMENTO)</t>
  </si>
  <si>
    <t>Inexigibilidade</t>
  </si>
  <si>
    <t>Dispensa</t>
  </si>
  <si>
    <t>ÓRGÃO</t>
  </si>
  <si>
    <t>CASA CIVIL</t>
  </si>
  <si>
    <t>COORDENADORIA ESTADUAL DA DEFESA CIVIL</t>
  </si>
  <si>
    <t>CASA MILITAR</t>
  </si>
  <si>
    <t>ESCRITÓRIO DE REPRESENTAÇÃO DO GOVERNO EM BRASÍLIA</t>
  </si>
  <si>
    <t>SECRETARIA DE ESTADO DO PLANEJAMENTO</t>
  </si>
  <si>
    <t>SECRETARIA DE ESTADO DA FAZENDA</t>
  </si>
  <si>
    <t>ADMINISTRAÇÃO GERAL DO ESTADO - RECURSOS SOB SUPERVISÃO DA SEFA</t>
  </si>
  <si>
    <t>SECRETARIA DE ESTADO DA SEGURANÇA PÚBLICA</t>
  </si>
  <si>
    <t>SECRETARIA DE ESTADO DA EDUCAÇÃO</t>
  </si>
  <si>
    <t>SECRETARIA DE ESTADO DA SAÚDE</t>
  </si>
  <si>
    <t>SECRETARIA DE ESTADO DA JUSTIÇA E CIDADANIA</t>
  </si>
  <si>
    <t>SECRETARIA DE ESTADO DA AGRICULTURA E DO ABASTECIMENTO</t>
  </si>
  <si>
    <t>SECRETARIA DE ESTADO DAS CIDADES</t>
  </si>
  <si>
    <t>SECRETARIA DE ESTADO DO DESENVOLVIMENTO SUSTENTÁVEL</t>
  </si>
  <si>
    <t>SECRETARIA DE ESTADO DE INFRAESTRUTURA E LOGÍSTICA</t>
  </si>
  <si>
    <t>NÚMERO DE ORDEM</t>
  </si>
  <si>
    <t>JUSTIFICATIVA PARA INCLUSÃO DO ITEM</t>
  </si>
  <si>
    <t>CONTRIBUI PARA ALGUMA PROPOSTA DO PLANO DE GOVERNO</t>
  </si>
  <si>
    <t>DOCUMENTO PARA INCLUSÃO DE ITENS PCA</t>
  </si>
  <si>
    <t xml:space="preserve">MUNICÍPIOS CONTEMPLADOS COM A CONTRATAÇÃO </t>
  </si>
  <si>
    <t>ESTIMATIVA PRELIMINAR DE VALOR TOTAL DA CONTRATAÇÃO</t>
  </si>
  <si>
    <t>Modalidade de Aplicação</t>
  </si>
  <si>
    <t>Categoria de Contratação</t>
  </si>
  <si>
    <t>Unidade de Medida</t>
  </si>
  <si>
    <t>Grau de Prioridade</t>
  </si>
  <si>
    <t>Categoria de Contrato</t>
  </si>
  <si>
    <t>Renovação de Contrato</t>
  </si>
  <si>
    <t>Licitação</t>
  </si>
  <si>
    <t>Propostas do Plano de Governo:</t>
  </si>
  <si>
    <t xml:space="preserve"> 13 - CASA CIVIL</t>
  </si>
  <si>
    <r>
      <rPr>
        <b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 xml:space="preserve"> - Transferências à União</t>
    </r>
  </si>
  <si>
    <t xml:space="preserve"> 14 - COORDENADORIA ESTADUAL DA DEFESA CIVIL</t>
  </si>
  <si>
    <r>
      <rPr>
        <b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 xml:space="preserve"> - Execução Orçamentária Delegada à União</t>
    </r>
  </si>
  <si>
    <t>CONTROLADORIA GERAL DO ESTADO</t>
  </si>
  <si>
    <t>PROCURADORIA GERAL DO ESTADO</t>
  </si>
  <si>
    <t>SECRETARIA DE ESTADO DA COMUNICAÇÃO</t>
  </si>
  <si>
    <t>SECRETARIA DE ESTADO DA INOVAÇÃO, MODERNIZAÇÃO E TRANSFORMAÇÃO DIGITAL</t>
  </si>
  <si>
    <t>SECRETARIA DE ESTADO DA ADMINISTRAÇÃO E DA PREVIDÊNCIA</t>
  </si>
  <si>
    <t>SECRETARIA DE ESTADO DA INDÚSTRIA, COMÉRCIO E SERVIÇOS</t>
  </si>
  <si>
    <t>SECRETARIA DE ESTADO DO TURISMO</t>
  </si>
  <si>
    <t>SECRETARIA DE ESTADO DO ESPORTE</t>
  </si>
  <si>
    <t>SECRETARIA DE ESTADO DA CIÊNCIA, TECNOLOGIA E ENSINO SUPERIOR</t>
  </si>
  <si>
    <t>SECRETARIA DE ESTADO DA CULTURA</t>
  </si>
  <si>
    <t>SECRETARIA DE ESTADO DA MULHER, IGUALDADE RACIAL E PESSOA IDOSA</t>
  </si>
  <si>
    <t>SECRETARIA DE ESTADO DE DESENVOLVIMENTO SOCIAL E FAMÍLIA</t>
  </si>
  <si>
    <t>SECRETARIA DE ESTADO DO TRABALHO, QUALIFICAÇÃO E RENDA</t>
  </si>
  <si>
    <t xml:space="preserve"> 15 - CASA MILITAR</t>
  </si>
  <si>
    <r>
      <rPr>
        <b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 xml:space="preserve"> - Transferências a Estados e ao Distrito Federal</t>
    </r>
  </si>
  <si>
    <t xml:space="preserve"> 16 - CONTROLADORIA GERAL DO ESTADO</t>
  </si>
  <si>
    <r>
      <rPr>
        <b/>
        <sz val="10"/>
        <color theme="1"/>
        <rFont val="Calibri"/>
        <family val="2"/>
        <scheme val="minor"/>
      </rPr>
      <t>31</t>
    </r>
    <r>
      <rPr>
        <sz val="10"/>
        <color theme="1"/>
        <rFont val="Calibri"/>
        <family val="2"/>
        <scheme val="minor"/>
      </rPr>
      <t xml:space="preserve"> - Transferências a Estados e ao Distrito Federal - Fundo a Fundo</t>
    </r>
  </si>
  <si>
    <t xml:space="preserve"> 17 - ESCRITÓRIO DE REPRESENTAÇÃO DO GOVERNO EM BRASÍLIA</t>
  </si>
  <si>
    <r>
      <rPr>
        <b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 xml:space="preserve"> - Execução Orçamentária Delegada a Estados e ao Distrito Federal</t>
    </r>
  </si>
  <si>
    <t xml:space="preserve"> 19 - PROCURADORIA GERAL DO ESTADO</t>
  </si>
  <si>
    <r>
      <rPr>
        <b/>
        <sz val="10"/>
        <color theme="1"/>
        <rFont val="Calibri"/>
        <family val="2"/>
        <scheme val="minor"/>
      </rPr>
      <t>35</t>
    </r>
    <r>
      <rPr>
        <sz val="10"/>
        <color theme="1"/>
        <rFont val="Calibri"/>
        <family val="2"/>
        <scheme val="minor"/>
      </rPr>
      <t xml:space="preserve"> - Transferências Fundo a Fundo aos Estados e ao Distrito Federal à conta de recursos de que tratam os §§ 1º e 2º do art. 24 da Lei Complementar nº 141, de 2012</t>
    </r>
  </si>
  <si>
    <t xml:space="preserve"> 21 - SECRETARIA DE ESTADO DA COMUNICAÇÃO</t>
  </si>
  <si>
    <r>
      <rPr>
        <b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 xml:space="preserve"> - Transferências Fundo a Fundo aos Estados e ao Distrito Federal à conta de recursos de que trata o art. 25 da Lei Complementar nº 141, de 2012</t>
    </r>
  </si>
  <si>
    <t>Desenvolvimento Econômico Sustentável</t>
  </si>
  <si>
    <t>Eficiência Administrativa</t>
  </si>
  <si>
    <t>Direitos Básicos e Bem-Estar</t>
  </si>
  <si>
    <t xml:space="preserve"> 22 - SECRETARIA DE ESTADO DA INOVAÇÃO, MODERNIZAÇÃO E TRANSFORMAÇÃO DIGITAL</t>
  </si>
  <si>
    <r>
      <rPr>
        <b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 xml:space="preserve"> - Transferências a Municípios</t>
    </r>
  </si>
  <si>
    <t xml:space="preserve"> 23 - SECRETARIA DE ESTADO DO PLANEJAMENTO</t>
  </si>
  <si>
    <r>
      <rPr>
        <b/>
        <sz val="10"/>
        <color theme="1"/>
        <rFont val="Calibri"/>
        <family val="2"/>
        <scheme val="minor"/>
      </rPr>
      <t>41</t>
    </r>
    <r>
      <rPr>
        <sz val="10"/>
        <color theme="1"/>
        <rFont val="Calibri"/>
        <family val="2"/>
        <scheme val="minor"/>
      </rPr>
      <t xml:space="preserve"> - Transferências a Municípios - Fundo a Fundo</t>
    </r>
  </si>
  <si>
    <t>Inclusão Social, Direitos Humanos e Cidadania</t>
  </si>
  <si>
    <t xml:space="preserve"> 27 - SECRETARIA DE ESTADO DA ADMINISTRAÇÃO E DA PREVIDÊNCIA</t>
  </si>
  <si>
    <r>
      <rPr>
        <b/>
        <sz val="10"/>
        <color theme="1"/>
        <rFont val="Calibri"/>
        <family val="2"/>
        <scheme val="minor"/>
      </rPr>
      <t>42</t>
    </r>
    <r>
      <rPr>
        <sz val="10"/>
        <color theme="1"/>
        <rFont val="Calibri"/>
        <family val="2"/>
        <scheme val="minor"/>
      </rPr>
      <t xml:space="preserve"> - Execução Orçamentária Delegada a Municípios</t>
    </r>
  </si>
  <si>
    <t xml:space="preserve"> 29 - SECRETARIA DE ESTADO DA FAZENDA</t>
  </si>
  <si>
    <r>
      <rPr>
        <b/>
        <sz val="10"/>
        <color theme="1"/>
        <rFont val="Calibri"/>
        <family val="2"/>
        <scheme val="minor"/>
      </rPr>
      <t>45</t>
    </r>
    <r>
      <rPr>
        <sz val="10"/>
        <color theme="1"/>
        <rFont val="Calibri"/>
        <family val="2"/>
        <scheme val="minor"/>
      </rPr>
      <t xml:space="preserve"> - Transferências Fundo a Fundo aos Municípios à conta de recursos de que tratam os §§ 1º e 2º do art. 24 da Lei Complementar nº 141, de 2012</t>
    </r>
  </si>
  <si>
    <t xml:space="preserve"> 31 - ADMINISTRAÇÃO GERAL DO ESTADO - RECURSOS SOB SUPERVISÃO DA SEFA</t>
  </si>
  <si>
    <r>
      <rPr>
        <b/>
        <sz val="10"/>
        <color theme="1"/>
        <rFont val="Calibri"/>
        <family val="2"/>
        <scheme val="minor"/>
      </rPr>
      <t>46</t>
    </r>
    <r>
      <rPr>
        <sz val="10"/>
        <color theme="1"/>
        <rFont val="Calibri"/>
        <family val="2"/>
        <scheme val="minor"/>
      </rPr>
      <t xml:space="preserve"> - Transferências Fundo a Fundo aos Municípios à conta de recursos de que trata o art. 25 da Lei Complementar nº 141, de 2012</t>
    </r>
  </si>
  <si>
    <t xml:space="preserve"> 33 - SECRETARIA DE ESTADO DA INDÚSTRIA, COMÉRCIO E SERVIÇOS</t>
  </si>
  <si>
    <t>Substituição:</t>
  </si>
  <si>
    <r>
      <rPr>
        <b/>
        <sz val="10"/>
        <color theme="1"/>
        <rFont val="Calibri"/>
        <family val="2"/>
        <scheme val="minor"/>
      </rPr>
      <t>50</t>
    </r>
    <r>
      <rPr>
        <sz val="10"/>
        <color theme="1"/>
        <rFont val="Calibri"/>
        <family val="2"/>
        <scheme val="minor"/>
      </rPr>
      <t xml:space="preserve"> - Transferências a Instituições Privadas sem Fins Lucrativos</t>
    </r>
  </si>
  <si>
    <t xml:space="preserve"> 37 - SECRETARIA DE ESTADO DO TURISMO</t>
  </si>
  <si>
    <t>" " = "_"</t>
  </si>
  <si>
    <r>
      <rPr>
        <b/>
        <sz val="10"/>
        <color theme="1"/>
        <rFont val="Calibri"/>
        <family val="2"/>
        <scheme val="minor"/>
      </rPr>
      <t>60</t>
    </r>
    <r>
      <rPr>
        <sz val="10"/>
        <color theme="1"/>
        <rFont val="Calibri"/>
        <family val="2"/>
        <scheme val="minor"/>
      </rPr>
      <t xml:space="preserve"> - Transferências a Instituições Privadas com Fins Lucrativos</t>
    </r>
  </si>
  <si>
    <t xml:space="preserve"> 39 - SECRETARIA DE ESTADO DA SEGURANÇA PÚBLICA</t>
  </si>
  <si>
    <t>"-" = ".."</t>
  </si>
  <si>
    <r>
      <rPr>
        <b/>
        <sz val="10"/>
        <color theme="1"/>
        <rFont val="Calibri"/>
        <family val="2"/>
        <scheme val="minor"/>
      </rPr>
      <t>67</t>
    </r>
    <r>
      <rPr>
        <sz val="10"/>
        <color theme="1"/>
        <rFont val="Calibri"/>
        <family val="2"/>
        <scheme val="minor"/>
      </rPr>
      <t xml:space="preserve"> - Execução de Contrato de Parceria Público-Privada - PPP</t>
    </r>
  </si>
  <si>
    <t xml:space="preserve"> 41 - SECRETARIA DE ESTADO DA EDUCAÇÃO</t>
  </si>
  <si>
    <t>"," = "..."</t>
  </si>
  <si>
    <r>
      <rPr>
        <b/>
        <sz val="10"/>
        <color theme="1"/>
        <rFont val="Calibri"/>
        <family val="2"/>
        <scheme val="minor"/>
      </rPr>
      <t>70</t>
    </r>
    <r>
      <rPr>
        <sz val="10"/>
        <color theme="1"/>
        <rFont val="Calibri"/>
        <family val="2"/>
        <scheme val="minor"/>
      </rPr>
      <t xml:space="preserve"> - Transferências a Instituições Multigovernamentais</t>
    </r>
  </si>
  <si>
    <t xml:space="preserve"> 43 - SECRETARIA DE ESTADO DO ESPORTE</t>
  </si>
  <si>
    <t>"/" = "...."</t>
  </si>
  <si>
    <r>
      <rPr>
        <b/>
        <sz val="10"/>
        <color theme="1"/>
        <rFont val="Calibri"/>
        <family val="2"/>
        <scheme val="minor"/>
      </rPr>
      <t>71</t>
    </r>
    <r>
      <rPr>
        <sz val="10"/>
        <color theme="1"/>
        <rFont val="Calibri"/>
        <family val="2"/>
        <scheme val="minor"/>
      </rPr>
      <t xml:space="preserve"> - Transferências a Consórcios Públicos mediante contrato de rateio</t>
    </r>
  </si>
  <si>
    <t xml:space="preserve"> 45 - SECRETARIA DE ESTADO DA CIÊNCIA, TECNOLOGIA E ENSINO SUPERIOR</t>
  </si>
  <si>
    <t>"*" = "....."</t>
  </si>
  <si>
    <r>
      <rPr>
        <b/>
        <sz val="10"/>
        <color theme="1"/>
        <rFont val="Calibri"/>
        <family val="2"/>
        <scheme val="minor"/>
      </rPr>
      <t>72</t>
    </r>
    <r>
      <rPr>
        <sz val="10"/>
        <color theme="1"/>
        <rFont val="Calibri"/>
        <family val="2"/>
        <scheme val="minor"/>
      </rPr>
      <t xml:space="preserve"> - Execução Orçamentária Delegada a Consórcios Públicos</t>
    </r>
  </si>
  <si>
    <t xml:space="preserve"> 47 - SECRETARIA DE ESTADO DA SAÚDE</t>
  </si>
  <si>
    <t>"(" = "......"</t>
  </si>
  <si>
    <r>
      <rPr>
        <b/>
        <sz val="10"/>
        <color theme="1"/>
        <rFont val="Calibri"/>
        <family val="2"/>
        <scheme val="minor"/>
      </rPr>
      <t>73</t>
    </r>
    <r>
      <rPr>
        <sz val="10"/>
        <color theme="1"/>
        <rFont val="Calibri"/>
        <family val="2"/>
        <scheme val="minor"/>
      </rPr>
      <t xml:space="preserve"> - Transferências a Consórcios Públicos mediante contrato de rateio à conta de recursos de que tratam os §§ 1º e 2º do art. 24 da Lei Complementar nº 141, de 2012</t>
    </r>
  </si>
  <si>
    <t xml:space="preserve"> 49 - SECRETARIA DE ESTADO DA JUSTIÇA E CIDADANIA</t>
  </si>
  <si>
    <t>")" = "......."</t>
  </si>
  <si>
    <r>
      <rPr>
        <b/>
        <sz val="10"/>
        <color theme="1"/>
        <rFont val="Calibri"/>
        <family val="2"/>
        <scheme val="minor"/>
      </rPr>
      <t>74</t>
    </r>
    <r>
      <rPr>
        <sz val="10"/>
        <color theme="1"/>
        <rFont val="Calibri"/>
        <family val="2"/>
        <scheme val="minor"/>
      </rPr>
      <t xml:space="preserve"> - Transferências a Consórcios Públicos mediante contrato de rateio à conta de recursos de que trata o art. 25 da Lei Complementar nº 141, de 2012</t>
    </r>
  </si>
  <si>
    <t xml:space="preserve"> 51 - SECRETARIA DE ESTADO DA CULTURA</t>
  </si>
  <si>
    <t>"+" = "........"</t>
  </si>
  <si>
    <r>
      <rPr>
        <b/>
        <sz val="10"/>
        <color theme="1"/>
        <rFont val="Calibri"/>
        <family val="2"/>
        <scheme val="minor"/>
      </rPr>
      <t>75</t>
    </r>
    <r>
      <rPr>
        <sz val="10"/>
        <color theme="1"/>
        <rFont val="Calibri"/>
        <family val="2"/>
        <scheme val="minor"/>
      </rPr>
      <t xml:space="preserve"> - Transferências a Instituições Multigovernamentais à conta de recursos de que tratam os §§ 1º e 2º do art. 24 da Lei Complementar nº 141, de 2012</t>
    </r>
  </si>
  <si>
    <t xml:space="preserve"> 59 - SECRETARIA DE ESTADO DA MULHER, IGUALDADE RACIAL E PESSOA IDOSA</t>
  </si>
  <si>
    <t>";" = "........."</t>
  </si>
  <si>
    <r>
      <rPr>
        <b/>
        <sz val="10"/>
        <color theme="1"/>
        <rFont val="Calibri"/>
        <family val="2"/>
        <scheme val="minor"/>
      </rPr>
      <t>76</t>
    </r>
    <r>
      <rPr>
        <sz val="10"/>
        <color theme="1"/>
        <rFont val="Calibri"/>
        <family val="2"/>
        <scheme val="minor"/>
      </rPr>
      <t xml:space="preserve"> - Transferências a Instituições Multigovernamentais à conta de recursos de que trata o art. 25 da Lei Complementar nº 141, de 2012</t>
    </r>
  </si>
  <si>
    <t xml:space="preserve"> 61 - SECRETARIA DE ESTADO DE DESENVOLVIMENTO SOCIAL E FAMÍLIA</t>
  </si>
  <si>
    <r>
      <rPr>
        <b/>
        <sz val="10"/>
        <color theme="1"/>
        <rFont val="Calibri"/>
        <family val="2"/>
        <scheme val="minor"/>
      </rPr>
      <t>80</t>
    </r>
    <r>
      <rPr>
        <sz val="10"/>
        <color theme="1"/>
        <rFont val="Calibri"/>
        <family val="2"/>
        <scheme val="minor"/>
      </rPr>
      <t xml:space="preserve"> - Transferências ao Exterior</t>
    </r>
  </si>
  <si>
    <t xml:space="preserve"> 63 - SECRETARIA DE ESTADO DO TRABALHO, QUALIFICAÇÃO E RENDA</t>
  </si>
  <si>
    <r>
      <rPr>
        <b/>
        <sz val="10"/>
        <color theme="1"/>
        <rFont val="Calibri"/>
        <family val="2"/>
        <scheme val="minor"/>
      </rPr>
      <t>90</t>
    </r>
    <r>
      <rPr>
        <sz val="10"/>
        <color theme="1"/>
        <rFont val="Calibri"/>
        <family val="2"/>
        <scheme val="minor"/>
      </rPr>
      <t xml:space="preserve"> - Aplicações Diretas</t>
    </r>
  </si>
  <si>
    <t xml:space="preserve"> 65 - SECRETARIA DE ESTADO DA AGRICULTURA E DO ABASTECIMENTO</t>
  </si>
  <si>
    <r>
      <rPr>
        <b/>
        <sz val="10"/>
        <color theme="1"/>
        <rFont val="Calibri"/>
        <family val="2"/>
        <scheme val="minor"/>
      </rPr>
      <t>91</t>
    </r>
    <r>
      <rPr>
        <sz val="10"/>
        <color theme="1"/>
        <rFont val="Calibri"/>
        <family val="2"/>
        <scheme val="minor"/>
      </rPr>
      <t xml:space="preserve"> - Aplicação Direta Decorrente de Operação entre Órgãos, Fundos e Entidades Integrantes dos Orçamentos Fiscal e da Seguridade Social</t>
    </r>
  </si>
  <si>
    <t xml:space="preserve"> 67 - SECRETARIA DE ESTADO DAS CIDADES</t>
  </si>
  <si>
    <r>
      <rPr>
        <b/>
        <sz val="10"/>
        <color theme="1"/>
        <rFont val="Calibri"/>
        <family val="2"/>
        <scheme val="minor"/>
      </rPr>
      <t>92</t>
    </r>
    <r>
      <rPr>
        <sz val="10"/>
        <color theme="1"/>
        <rFont val="Calibri"/>
        <family val="2"/>
        <scheme val="minor"/>
      </rPr>
      <t xml:space="preserve"> - Aplicação Direta de Recursos Recebidos de Outros entes da Federação Decorrentes de Delegação ou Descentralização</t>
    </r>
  </si>
  <si>
    <t xml:space="preserve"> 69 - SECRETARIA DE ESTADO DO DESENVOLVIMENTO SUSTENTÁVEL</t>
  </si>
  <si>
    <r>
      <rPr>
        <b/>
        <sz val="10"/>
        <color theme="1"/>
        <rFont val="Calibri"/>
        <family val="2"/>
        <scheme val="minor"/>
      </rPr>
      <t>93</t>
    </r>
    <r>
      <rPr>
        <sz val="10"/>
        <color theme="1"/>
        <rFont val="Calibri"/>
        <family val="2"/>
        <scheme val="minor"/>
      </rPr>
      <t xml:space="preserve"> - Aplicação Direta Decorrente de Operação de Órgãos, Fundos e Entidades Integrantes dos Orçamentos Fiscal e da Seguridade Social com Consórcio Público do qual o Ente Participe</t>
    </r>
  </si>
  <si>
    <t xml:space="preserve"> 77 - SECRETARIA DE ESTADO DE INFRAESTRUTURA E LOGÍSTICA</t>
  </si>
  <si>
    <r>
      <rPr>
        <b/>
        <sz val="10"/>
        <color theme="1"/>
        <rFont val="Calibri"/>
        <family val="2"/>
        <scheme val="minor"/>
      </rPr>
      <t>94</t>
    </r>
    <r>
      <rPr>
        <sz val="10"/>
        <color theme="1"/>
        <rFont val="Calibri"/>
        <family val="2"/>
        <scheme val="minor"/>
      </rPr>
      <t xml:space="preserve"> - Aplicação Direta Decorrente de Operação de Órgãos, Fundos e Entidades Integrantes dos Orçamentos Fiscal e da Seguridade Social com Consórcio Público do qual o Ente Não Participe</t>
    </r>
  </si>
  <si>
    <r>
      <rPr>
        <b/>
        <sz val="10"/>
        <color theme="1"/>
        <rFont val="Calibri"/>
        <family val="2"/>
        <scheme val="minor"/>
      </rPr>
      <t>95</t>
    </r>
    <r>
      <rPr>
        <sz val="10"/>
        <color theme="1"/>
        <rFont val="Calibri"/>
        <family val="2"/>
        <scheme val="minor"/>
      </rPr>
      <t xml:space="preserve"> - Aplicação Direta à conta de recursos de que tratam os §§ 1º e 2º do art. 24 da Lei Complementar nº 141, de 2012</t>
    </r>
  </si>
  <si>
    <r>
      <rPr>
        <b/>
        <sz val="10"/>
        <color theme="1"/>
        <rFont val="Calibri"/>
        <family val="2"/>
        <scheme val="minor"/>
      </rPr>
      <t>96</t>
    </r>
    <r>
      <rPr>
        <sz val="10"/>
        <color theme="1"/>
        <rFont val="Calibri"/>
        <family val="2"/>
        <scheme val="minor"/>
      </rPr>
      <t xml:space="preserve"> - Aplicação Direta à conta de recursos de que trata o art. 25 da Lei Complementar nº 141, de 2012</t>
    </r>
  </si>
  <si>
    <t xml:space="preserve"> 13.01 - GABINETE DO SECRETÁRIO</t>
  </si>
  <si>
    <t xml:space="preserve"> 13.02 - DIRETORIA GERAL</t>
  </si>
  <si>
    <t xml:space="preserve"> 13.30 - DEPARTAMENTO DE TRÂNSITO DO PARANÁ</t>
  </si>
  <si>
    <t xml:space="preserve"> 13.33 - AGÊNCIA REGULADORA DE SERVIÇOS PÚBLICOS DELEGADOS DO PARANÁ</t>
  </si>
  <si>
    <t xml:space="preserve"> 14.01 - COORDENADORIA ESTADUAL DA DEFESA CIVIL</t>
  </si>
  <si>
    <t>Infraestrutura e mobilidade</t>
  </si>
  <si>
    <t xml:space="preserve"> 15.02 - SUBCHEFIA DA CASA MILITAR</t>
  </si>
  <si>
    <t xml:space="preserve"> 16.02 - DIRETORIA GERAL</t>
  </si>
  <si>
    <t xml:space="preserve"> 16.60 - FUNDO ESTADUAL DE COMBATE À CORRUPÇÃO</t>
  </si>
  <si>
    <t xml:space="preserve"> 17.01 - ESCRITÓRIO DE REPRESENTAÇÃO DO GOVERNO EM BRASÍLIA</t>
  </si>
  <si>
    <t xml:space="preserve"> 19.01 - PROCURADORIA GERAL DO ESTADO</t>
  </si>
  <si>
    <t xml:space="preserve"> 19.60 - FUNDO ESPECIAL DA PROCURADORIA GERAL DO ESTADO DO PARANÁ</t>
  </si>
  <si>
    <t xml:space="preserve"> 21.02 - DIRETORIA GERAL</t>
  </si>
  <si>
    <t xml:space="preserve"> 22.01 - GABINETE DO SECRETÁRIO</t>
  </si>
  <si>
    <t xml:space="preserve"> 22.02 - DIRETORIA GERAL</t>
  </si>
  <si>
    <t xml:space="preserve"> 23.01 - GABINETE DO SECRETÁRIO</t>
  </si>
  <si>
    <t xml:space="preserve"> 23.02 - DIRETORIA GERAL</t>
  </si>
  <si>
    <t xml:space="preserve"> 23.30 - INSTITUTO PARANAENSE DE DESENVOLVIMENTO ECONÔMICO E SOCIAL</t>
  </si>
  <si>
    <t xml:space="preserve"> 27.01 - GABINETE DO SECRETÁRIO</t>
  </si>
  <si>
    <t xml:space="preserve"> 27.02 - DIRETORIA GERAL</t>
  </si>
  <si>
    <t>Direitos básicos e Bem-Estar</t>
  </si>
  <si>
    <t xml:space="preserve"> 27.36 - LOTERIA DO ESTADO DO PARANÁ</t>
  </si>
  <si>
    <t xml:space="preserve"> 29.01 - GABINETE DO SECRETÁRIO</t>
  </si>
  <si>
    <t xml:space="preserve"> 29.02 - DIRETORIA GERAL</t>
  </si>
  <si>
    <t xml:space="preserve"> 29.30 - RECEITA ESTADUAL DO PARANÁ</t>
  </si>
  <si>
    <t xml:space="preserve"> 29.60 - FUNDO DE REEQUIPAMENTO DO FISCO</t>
  </si>
  <si>
    <t xml:space="preserve"> 29.61 - FUNDO DE EQUALIZAÇÃO DO MICROCRÉDITO</t>
  </si>
  <si>
    <t xml:space="preserve"> 29.62 - FUNDO DE DESENVOLVIMENTO ECONÔMICO</t>
  </si>
  <si>
    <t xml:space="preserve"> 29.63 - FUNDO DE INOVAÇÃO DAS MICROEMPRESAS E EMPRESAS DE PEQUENO PORTE DO PARANÁ</t>
  </si>
  <si>
    <t xml:space="preserve"> 29.64 - FUNDO DE AVAL GARANTIDOR DAS MICROEMPRESAS E EMPRESAS DE PEQUENO PORTE DO PARANÁ</t>
  </si>
  <si>
    <t xml:space="preserve"> 29.65 - FUNDO DE CAPITAL DE RISCO DO ESTADO DO PARANÁ</t>
  </si>
  <si>
    <t xml:space="preserve"> 29.66 - FUNDO PARA O DESENVOLVIMENTO DE PROJETOS DE INFRAESTRUTURA</t>
  </si>
  <si>
    <t xml:space="preserve"> 31.01 - PROGRAMAÇÕES ESPECIAIS E ENCARGOS GERAIS DO ESTADO</t>
  </si>
  <si>
    <t xml:space="preserve"> 33.01 - GABINETE DO SECRETÁRIO</t>
  </si>
  <si>
    <t xml:space="preserve"> 33.02 - DIRETORIA GERAL</t>
  </si>
  <si>
    <t xml:space="preserve"> 33.30 - INSTITUTO DE PESOS E MEDIDAS DO ESTADO DO PARANÁ</t>
  </si>
  <si>
    <t xml:space="preserve"> 33.31 - JUNTA COMERCIAL DO PARANÁ</t>
  </si>
  <si>
    <t xml:space="preserve"> 37.02 - DIRETORIA GERAL</t>
  </si>
  <si>
    <t xml:space="preserve"> 39.01 - GABINETE DO SECRETÁRIO</t>
  </si>
  <si>
    <t xml:space="preserve"> 39.02 - DIRETORIA GERAL</t>
  </si>
  <si>
    <t xml:space="preserve"> 39.14 - POLÍCIA CIENTÍFICA</t>
  </si>
  <si>
    <t xml:space="preserve"> 39.17 - DEPARTAMENTO PENITENCIÁRIO</t>
  </si>
  <si>
    <t xml:space="preserve"> 39.21 - POLÍCIA CIVIL DO ESTADO DO PARANÁ</t>
  </si>
  <si>
    <t xml:space="preserve"> 39.22 - POLÍCIA MILITAR DO ESTADO DO PARANÁ</t>
  </si>
  <si>
    <t xml:space="preserve"> 39.24 - CORPO DE BOMBEIROS MILITAR DO PARANÁ</t>
  </si>
  <si>
    <t xml:space="preserve"> 39.63 - FUNDO ESPECIAL DO SISTEMA ÚNICO DE SEGURANÇA PÚBLICA DO ESTADO DO PARANÁ</t>
  </si>
  <si>
    <t xml:space="preserve"> 39.64 - FUNDO ESTADUAL DE POLÍTICAS SOBRE DROGAS</t>
  </si>
  <si>
    <t xml:space="preserve"> 39.66 - FUNDO ESPECIAL DE SEGURANÇA PÚBLICA DO ESTADO DO PARANÁ</t>
  </si>
  <si>
    <t xml:space="preserve"> 39.68 - FUNDO PENITENCIÁRIO</t>
  </si>
  <si>
    <t xml:space="preserve"> 41.01 - GABINETE DO SECRETÁRIO</t>
  </si>
  <si>
    <t xml:space="preserve"> 41.02 - DIRETORIA GERAL</t>
  </si>
  <si>
    <t xml:space="preserve"> 41.30 - COLÉGIO ESTADUAL DO PARANÁ</t>
  </si>
  <si>
    <t xml:space="preserve"> 41.33 - INSTITUTO PARANAENSE DE DESENVOLVIMENTO EDUCACIONAL</t>
  </si>
  <si>
    <t xml:space="preserve"> 43.01 - GABINETE DO SECRETÁRIO</t>
  </si>
  <si>
    <t xml:space="preserve"> 43.02 - DIRETORIA GERAL</t>
  </si>
  <si>
    <t xml:space="preserve"> 43.30 - PARANÁ ESPORTE</t>
  </si>
  <si>
    <t xml:space="preserve"> 43.60 - FUNDO ESTADUAL DO ESPORTE DO ESTADO DO PARANÁ</t>
  </si>
  <si>
    <t xml:space="preserve"> 45.01 - GABINETE DO SECRETÁRIO</t>
  </si>
  <si>
    <t xml:space="preserve"> 45.04 - DIRETORIA GERAL</t>
  </si>
  <si>
    <t xml:space="preserve"> 45.30 - UNIVERSIDADE ESTADUAL DE LONDRINA</t>
  </si>
  <si>
    <t xml:space="preserve"> 45.31 - UNIVERSIDADE ESTADUAL DE PONTA GROSSA</t>
  </si>
  <si>
    <t xml:space="preserve"> 45.32 - UNIVERSIDADE ESTADUAL DE MARINGÁ</t>
  </si>
  <si>
    <t xml:space="preserve"> 45.33 - UNIVERSIDADE ESTADUAL DO CENTRO-OESTE</t>
  </si>
  <si>
    <t xml:space="preserve"> 45.34 - UNIVERSIDADE ESTADUAL DO OESTE DO PARANÁ</t>
  </si>
  <si>
    <t xml:space="preserve"> 45.46 - UNIVERSIDADE ESTADUAL DO PARANÁ</t>
  </si>
  <si>
    <t xml:space="preserve"> 45.48 - UNIVERSIDADE ESTADUAL DO NORTE DO PARANÁ</t>
  </si>
  <si>
    <t xml:space="preserve"> 45.60 - FUNDO PARANÁ</t>
  </si>
  <si>
    <t xml:space="preserve"> 47.01 - GABINETE DO SECRETÁRIO</t>
  </si>
  <si>
    <t xml:space="preserve"> 47.60 - FUNDO ESTADUAL DE SAÚDE</t>
  </si>
  <si>
    <t xml:space="preserve"> 49.02 - DIRETORIA GERAL</t>
  </si>
  <si>
    <t xml:space="preserve"> 49.62 - FUNDO ESTADUAL DE DEFESA DO CONSUMIDOR</t>
  </si>
  <si>
    <t xml:space="preserve"> 49.69 - FUNDO ESTADUAL DE INTERESSES DIFUSOS</t>
  </si>
  <si>
    <t xml:space="preserve"> 51.02 - DIRETORIA GERAL</t>
  </si>
  <si>
    <t xml:space="preserve"> 51.20 - BIBLIOTECA PÚBLICA DO ESTADO DO PARANÁ</t>
  </si>
  <si>
    <t xml:space="preserve"> 51.32 - CENTRO CULTURAL TEATRO GUAÍRA</t>
  </si>
  <si>
    <t xml:space="preserve"> 51.60 - FUNDO ESTADUAL DE CULTURA</t>
  </si>
  <si>
    <t xml:space="preserve"> 59.02 - DIRETORIA GERAL</t>
  </si>
  <si>
    <t xml:space="preserve"> 59.60 - FUNDO ESTADUAL DE POLÍTICAS DE PROMOÇÃO DA IGUALDADE RACIAL</t>
  </si>
  <si>
    <t xml:space="preserve"> 59.61 - FUNDO ESTADUAL DOS DIREITOS DA MULHER</t>
  </si>
  <si>
    <t xml:space="preserve"> 59.62 - FUNDO ESTADUAL DOS DIREITOS DA PESSOA IDOSA</t>
  </si>
  <si>
    <t xml:space="preserve"> 61.02 - DIRETORIA GERAL</t>
  </si>
  <si>
    <t xml:space="preserve"> 61.66 - FUNDO ESTADUAL PARA A INFÂNCIA E ADOLESCÊNCIA</t>
  </si>
  <si>
    <t xml:space="preserve"> 61.67 - FUNDO ESTADUAL DE ASSISTÊNCIA SOCIAL</t>
  </si>
  <si>
    <t xml:space="preserve"> 63.02 - DIRETORIA GERAL</t>
  </si>
  <si>
    <t xml:space="preserve"> 63.60 - FUNDO ESTADUAL DO TRABALHO</t>
  </si>
  <si>
    <t xml:space="preserve"> 65.01 - GABINETE DO SECRETÁRIO</t>
  </si>
  <si>
    <t xml:space="preserve"> 65.02 - DIRETORIA GERAL</t>
  </si>
  <si>
    <t xml:space="preserve"> 65.30 - INSTITUTO DE DESENVOLVIMENTO RURAL DO PARANÁ</t>
  </si>
  <si>
    <t xml:space="preserve"> 65.33 - AGÊNCIA DE DEFESA AGROPECUÁRIA DO PARANÁ</t>
  </si>
  <si>
    <t xml:space="preserve"> 65.60 - FUNDO DE EQUIPAMENTO AGROPECUÁRIO</t>
  </si>
  <si>
    <t xml:space="preserve"> 65.61 - FUNDO DE AVAL GARANTIDOR DA AGRICULTURA FAMILIAR</t>
  </si>
  <si>
    <t xml:space="preserve"> 67.02 - DIRETORIA GERAL</t>
  </si>
  <si>
    <t xml:space="preserve"> 67.31 - AGÊNCIA DE ASSUNTOS METROPOLITANOS DO PARANÁ</t>
  </si>
  <si>
    <t xml:space="preserve"> 69.02 - DIRETORIA GERAL</t>
  </si>
  <si>
    <t xml:space="preserve"> 69.31 - INSTITUTO ÁGUA E TERRA</t>
  </si>
  <si>
    <t xml:space="preserve"> 69.60 - FUNDO ESTADUAL DE RECURSOS HÍDRICOS</t>
  </si>
  <si>
    <t xml:space="preserve"> 69.61 - FUNDO ESTADUAL DO MEIO AMBIENTE</t>
  </si>
  <si>
    <t xml:space="preserve"> 77.02 - DIRETORIA GERAL</t>
  </si>
  <si>
    <t xml:space="preserve"> 77.03 - DEPARTAMENTO DE GESTÃO E PLANEJAMENTO DE INFRAESTRUTURA E LOGÍSTICA</t>
  </si>
  <si>
    <t xml:space="preserve"> 77.04 - DEPARTAMENTO DE FOMENTO MUNICIPAL PARA AÇÕES DE INFRAESTRUTURA E LOGÍSTICA</t>
  </si>
  <si>
    <t xml:space="preserve"> 77.30 - DEPARTAMENTO DE ESTRADAS DE RODAGEM</t>
  </si>
  <si>
    <t>AÇÕES</t>
  </si>
  <si>
    <t>7100 - Grupo de Trabalho OCDE</t>
  </si>
  <si>
    <t>7106 - Integralização de Capital na FOMENTO PARANÁ</t>
  </si>
  <si>
    <t>7107 - Inova Paraná - Paraná Eficiente</t>
  </si>
  <si>
    <t>7506 - Integralização de Capital na CELEPAR</t>
  </si>
  <si>
    <t>8018 - Apoio às Ações da Superintendência Geral de Diálogo e Interação Social</t>
  </si>
  <si>
    <t>8022 - Apoio às Ações da Casa Civil</t>
  </si>
  <si>
    <t>8015 - Gestão Administrativa Casa Civil</t>
  </si>
  <si>
    <t>8039 - Ações do DETRAN</t>
  </si>
  <si>
    <t>8073 - DETRAN Inteligente</t>
  </si>
  <si>
    <t>9210 - Encargos Especiais DETRAN</t>
  </si>
  <si>
    <t>8433 - Regulação, Normatização e Fiscalização dos Serviços Públicos Delegados</t>
  </si>
  <si>
    <t>9211 - Encargos Especiais - AGEPAR</t>
  </si>
  <si>
    <t>7017 - Sistema de Monitoramento de Apoio ao Alerta de Desastre</t>
  </si>
  <si>
    <t>8013 - Gestão Administrativa Defesa Civil</t>
  </si>
  <si>
    <t>8025 - Gestão das Ações de Defesa Civil</t>
  </si>
  <si>
    <t>8023 - Gestão Administrativa Casa Militar</t>
  </si>
  <si>
    <t>8040 - Gestão do Cerimonial Casa Militar</t>
  </si>
  <si>
    <t>7019 - Reestruturação da Controladoria Geral do Estado</t>
  </si>
  <si>
    <t>8087 - Ética, compliance, transparência e cidadania</t>
  </si>
  <si>
    <t>8365 - Gestão da Controladoria Geral do Estado CGE</t>
  </si>
  <si>
    <t>8366 - Fundo de Combate à Corrupção FUNCOR</t>
  </si>
  <si>
    <t>9343 - Encargos Especiais FUNCOR</t>
  </si>
  <si>
    <t>8020 - Gestão do Escritório de Representação do Paraná em Brasília</t>
  </si>
  <si>
    <t>8028 - Representação Judicial e Extrajudicial e Consultoria Jurídica</t>
  </si>
  <si>
    <t>8029 - Gestão do Fundo Especial da PGE</t>
  </si>
  <si>
    <t>9245 - Encargos Especiais FEPGE PR</t>
  </si>
  <si>
    <t>8063 - Comunicação 360 graus</t>
  </si>
  <si>
    <t>8190 - Gestão Administrativa SECOM</t>
  </si>
  <si>
    <t>9120 - Encargos Especiais SECOM</t>
  </si>
  <si>
    <t>7606 - Integralização de capital na CELEPAR</t>
  </si>
  <si>
    <t>8034 - Apoio às Ações e Participações dos Fundos FIME e FCR</t>
  </si>
  <si>
    <t>7161 - Inova Paraná - Paraná Eficiente</t>
  </si>
  <si>
    <t>8222 - Gestão Administrativa SEI</t>
  </si>
  <si>
    <t>8629 - Apoio às Ações de Tecnologia, Pesquisa e Inovação</t>
  </si>
  <si>
    <t>9121 - Encargos Especiais SEI</t>
  </si>
  <si>
    <t>7013 - Assistência Técnica Paraná Eficiente</t>
  </si>
  <si>
    <t>8032 - Análise de Viabilidade de Projetos</t>
  </si>
  <si>
    <t>8027 - Gestão de Planejamento Governamental</t>
  </si>
  <si>
    <t>8033 - Gestão Administrativa SEPL</t>
  </si>
  <si>
    <t>8035 - Gestão Administrativa IPARDES</t>
  </si>
  <si>
    <t>8037 - Estudos e Pesquisas Socioeconômicas, Produção e Difusão de Estatísticas</t>
  </si>
  <si>
    <t>9005 - Encargos Especiais IPARDES</t>
  </si>
  <si>
    <t>8104 - Gestão da Saúde dos Servidores Inativos e seus Dependentes</t>
  </si>
  <si>
    <t>8402 - Provimento de Cargos e Funções e Reestruturação de Cargos, Carreiras e Revisão de Remunerações</t>
  </si>
  <si>
    <t>9003 - Contribuições à Previdência Complementar</t>
  </si>
  <si>
    <t>9057 - Encargos com Pensões Especiais e outras obrigações</t>
  </si>
  <si>
    <t>9070 - Transferências ao Fundo Financeiro</t>
  </si>
  <si>
    <t>9071 - Transferências ao Fundo Militar</t>
  </si>
  <si>
    <t>9089 - Transferências ao Fundo de Previdência</t>
  </si>
  <si>
    <t>9105 - Pensões e aposentadorias dos serventuários da justiça transferência à PARANAPREVIDÊNCIA</t>
  </si>
  <si>
    <t>7018 - Gestão Eficiente Patrimonial, de Recursos Humanos e Capacitação</t>
  </si>
  <si>
    <t>8014 - Gestão de Administração Geral</t>
  </si>
  <si>
    <t>8041 - Gestão de Administração de Pessoal</t>
  </si>
  <si>
    <t>8042 - Gestão Administrativa LOTEPAR</t>
  </si>
  <si>
    <t>7008 - Apoio às ações do Fundo de desenvolvimento econômico</t>
  </si>
  <si>
    <t>8518 - Apoio às ações e participações em Fundos da secretaria de Estado da fazenda</t>
  </si>
  <si>
    <t>9301 - Gestão do Fundo de recuperação e estabilização fiscal do Paraná FUNREP</t>
  </si>
  <si>
    <t>7098 - Modernização da Gestão Fiscal do Estado do Paraná</t>
  </si>
  <si>
    <t>8050 - Gestão Administrativa</t>
  </si>
  <si>
    <t>8052 - Administração Tributária Estadual</t>
  </si>
  <si>
    <t>9183 - Encargos Especiais - REPR</t>
  </si>
  <si>
    <t>8328 - Reequipamento, Modernização e Manutenção da Estrutura do Fisco FUNREFISCO</t>
  </si>
  <si>
    <t>9128 - Encargos Especiais FUNREFISCO</t>
  </si>
  <si>
    <t>8489 - Gestão do Fundo de Equalização do Microcrédito</t>
  </si>
  <si>
    <t>9094 - Encargos Especiais FEM</t>
  </si>
  <si>
    <t>8488 - Gestão do Fundo de Desenvolvimento Econômico</t>
  </si>
  <si>
    <t>9093 - Encargos Especiais FDE</t>
  </si>
  <si>
    <t>8493 - Gestão do Fundo de Inovação das Microempresas e Empresas de Pequeno Porte do Paraná</t>
  </si>
  <si>
    <t>9097 - Encargos Especiais FIME</t>
  </si>
  <si>
    <t>8494 - Gestão do Fundo de Aval Garantidor das Microempresas e Empresas de Pequeno Porte do Paraná</t>
  </si>
  <si>
    <t>9098 - Encargos Especiais FAG</t>
  </si>
  <si>
    <t>8495 - Gestão do Fundo de Capital de Risco do Paraná</t>
  </si>
  <si>
    <t>9099 - Encargos Especiais FCR</t>
  </si>
  <si>
    <t>8522 - Gestão do Fundo para o Desenvolvimento de Projetos de Infraestrutura FUNPAR</t>
  </si>
  <si>
    <t>9273 - Encargos Especiais FUNPAR</t>
  </si>
  <si>
    <t>9082 - Atendimento a Obrigações Gerais</t>
  </si>
  <si>
    <t>9083 - Encargos Gerais da Dívida Pública Interna</t>
  </si>
  <si>
    <t>9084 - Encargos Gerais da Dívida Pública Externa</t>
  </si>
  <si>
    <t>9088 - Pagamento de sentenças judiciais</t>
  </si>
  <si>
    <t>9107 - Gestão da Dívida Interna Refinanciamento</t>
  </si>
  <si>
    <t>9901 - RESERVA DE CONTINGÊNCIA</t>
  </si>
  <si>
    <t>8354 - Ações de apoio e fomento para o Desenvolvimento Socioeconômico a Indústria, Comércio e Serviços no Paraná SEIC</t>
  </si>
  <si>
    <t>8223 - Gestão Administrativa SEIC</t>
  </si>
  <si>
    <t>8322 - Verificação e Fiscalização Metrológica e da Qualidade</t>
  </si>
  <si>
    <t>8047 - Gestão do Registro Público de Empresas no Estado do Paraná</t>
  </si>
  <si>
    <t>9115 - Encargos Especiais JUCEPAR</t>
  </si>
  <si>
    <t>8224 - Gestão Administrativa SETU</t>
  </si>
  <si>
    <t>8376 - Paraná Mais Turístico</t>
  </si>
  <si>
    <t>7089 - Investimentos para o Paraná Seguro BID</t>
  </si>
  <si>
    <t>8074 - Investimentos para a Segurança Pública</t>
  </si>
  <si>
    <t>8064 - Gestão Administrativa SESP</t>
  </si>
  <si>
    <t>8079 - Ações da Polícia Científica</t>
  </si>
  <si>
    <t>8383 - Gestão do Sistema Penitenciário</t>
  </si>
  <si>
    <t>8497 - Ações da Polícia Judiciária</t>
  </si>
  <si>
    <t>8179 - Ações do Hospital da Polícia Militar</t>
  </si>
  <si>
    <t>8501 - Ações do Comando Geral da Polícia Militar</t>
  </si>
  <si>
    <t>8624 - Ações do Comando do Corpo de Bombeiros</t>
  </si>
  <si>
    <t>8523 - Ações do Fundo Especial do Sistema Único de Segurança Pública do Estado do Paraná FUNSUSP PR</t>
  </si>
  <si>
    <t>8031 - Ações do Fundo Estadual de Políticas sobre Drogas FESD</t>
  </si>
  <si>
    <t>7068 - Investimentos para a Segurança Pública FUNESP</t>
  </si>
  <si>
    <t>8036 - Ações de ensino e pesquisa do Corpo de Bombeiros FUNESP</t>
  </si>
  <si>
    <t>8045 - Ações do 1º Comando Regional do Corpo de Bombeiros Curitiba</t>
  </si>
  <si>
    <t>8046 - Ações do 2º Comando Regional do Corpo de Bombeiros Londrina</t>
  </si>
  <si>
    <t>8048 - Ações do 3º Comando Regional do Corpo de Bombeiros Cascavel</t>
  </si>
  <si>
    <t>8055 - Ações da Diretoria de Ensino da PMPR FUNESP</t>
  </si>
  <si>
    <t>8056 - Ações do 6º Comando Regional da PMPR São José dos Pinhais FUNESP</t>
  </si>
  <si>
    <t>8057 - Ações do Comando de Missões Especiais da PMPR FUNESP</t>
  </si>
  <si>
    <t>8600 - Gestão Administrativa SESP FUNESP</t>
  </si>
  <si>
    <t>8601 - Ações da Polícia Científica FUNESP</t>
  </si>
  <si>
    <t>8602 - Ações da Polícia Judiciária FUNESP</t>
  </si>
  <si>
    <t>8605 - Ações do Comando Geral da Polícia Militar FUNESP</t>
  </si>
  <si>
    <t>8606 - Ações do Comando do Corpo de Bombeiros FUNESP</t>
  </si>
  <si>
    <t>8607 - Ações da Academia Policial Militar do Guatupê FUNESP</t>
  </si>
  <si>
    <t>8608 - Ações do 1º Comando Regional da PMPR Curitiba FUNESP</t>
  </si>
  <si>
    <t>8609 - Ações do 2º Comando Regional da PMPR Londrina FUNESP</t>
  </si>
  <si>
    <t>8610 - Ações Do 3º Comando Regional da PMPR Maringá FUNESP</t>
  </si>
  <si>
    <t>8611 - Ações do 4º Comando Regional da PMPR Ponta Grossa FUNESP</t>
  </si>
  <si>
    <t>8612 - Ações do 5º Comando Regional da PMPR Cascavel FUNESP</t>
  </si>
  <si>
    <t>8613 - Ações do Comando de Policiamento Especializado da PMPR FUNESP</t>
  </si>
  <si>
    <t>8614 - Ações do Hospital da Polícia Militar FUNESP</t>
  </si>
  <si>
    <t>9266 - Encargos Especiais FUNESP</t>
  </si>
  <si>
    <t>8385 - Ações do Fundo Penitenciário FUPEN</t>
  </si>
  <si>
    <t>9295 - Encargos Especiais FUPEN</t>
  </si>
  <si>
    <t>7015 - Programa Educação para o Futuro do Estado do Paraná BID</t>
  </si>
  <si>
    <t>8093 - Manutenção da Educação Infantil da Rede Estadual</t>
  </si>
  <si>
    <t>8098 - Valorização da Educação Básica Administrativo</t>
  </si>
  <si>
    <t>8371 - Desenvolvimento da Educação Básica Ensino Fundamental</t>
  </si>
  <si>
    <t>8372 - Desenvolvimento da Educação Básica Ensino Médio</t>
  </si>
  <si>
    <t>8373 - Desenvolvimento da Educação Básica Modalidade Educação Especial</t>
  </si>
  <si>
    <t>8374 - Desenvolvimento da Educação Básica para jovens e adultos EJA</t>
  </si>
  <si>
    <t>8464 - Modernizar a Infraestrutura e Fomentar a Utilização de Novos Recursos Tecnológicos Educacionais</t>
  </si>
  <si>
    <t>8465 - Desenvolvimento da Educação Profissional de nível Médio</t>
  </si>
  <si>
    <t>8466 - Fortalecimento da Gestão Escolar</t>
  </si>
  <si>
    <t>8467 - Formação Continuada</t>
  </si>
  <si>
    <t>8469 - Manutenção e Execução do Contrato de Gestão com PARANAEDUCAÇÃO</t>
  </si>
  <si>
    <t>8470 - Gestão Administrativa das Unidades Escolares</t>
  </si>
  <si>
    <t>8597 - Valorização da Educação Básica Magistério</t>
  </si>
  <si>
    <t>8090 - Gestão Administrativa SEED</t>
  </si>
  <si>
    <t>8204 - Gestão Administrativa do Conselho Estadual da Educação</t>
  </si>
  <si>
    <t>8100 - Manutenção e Gerenciamento do CEPR</t>
  </si>
  <si>
    <t>8278 - Transporte Escolar</t>
  </si>
  <si>
    <t>8395 - Gestão Administrativa FUNDEPAR</t>
  </si>
  <si>
    <t>8452 - Gerenciamento do Contrato de Gestão com o PARANAEDUCAÇÃO</t>
  </si>
  <si>
    <t>8453 - Gestão de Suprimento, Logística e Infraestrutura Escolar</t>
  </si>
  <si>
    <t>8331 - Gabinete do Secretário SEES</t>
  </si>
  <si>
    <t>8230 - Gestão Administrativa SEES</t>
  </si>
  <si>
    <t>8081 - Implementação e desenvolvimento do esporte em todas as suas dimensões</t>
  </si>
  <si>
    <t>8359 - Gestão Administrativa PRESP</t>
  </si>
  <si>
    <t>9118 - Encargos Especiais PRESP</t>
  </si>
  <si>
    <t>8097 - Gestão do Fundo Estadual do Esporte - FEE/PR</t>
  </si>
  <si>
    <t>9249 - Encargos Especiais do FEE/PR</t>
  </si>
  <si>
    <t>8080 - Gestão das Atividades Universitárias</t>
  </si>
  <si>
    <t>8058 - Gestão das Atividades Universitárias da Universidade Aberta do Paraná</t>
  </si>
  <si>
    <t>8071 - Educação Fiscal SETI</t>
  </si>
  <si>
    <t>8072 - Gestão Administrativa SETI</t>
  </si>
  <si>
    <t>8596 - Gestão do sistema estadual de parques tecnológicos SEPARTEC</t>
  </si>
  <si>
    <t>9106 - Encargos Especiais SETI</t>
  </si>
  <si>
    <t>8075 - Gestão do Hospital Universitário Regional do Norte do Paraná UEL</t>
  </si>
  <si>
    <t>8116 - Gestão das Atividades Universitárias UEL</t>
  </si>
  <si>
    <t>9013 - Encargos Especiais UEL</t>
  </si>
  <si>
    <t>8076 - Gestão do Hospital Universitário Regional dos campos gerais UEPG</t>
  </si>
  <si>
    <t>8119 - Gestão das Atividades Universitárias UEPG</t>
  </si>
  <si>
    <t>9014 - Encargos Especiais UEPG</t>
  </si>
  <si>
    <t>8077 - Gestão do Hospital Universitário Regional de Maringá UEM</t>
  </si>
  <si>
    <t>8122 - Gestão das Atividades Universitárias UEM</t>
  </si>
  <si>
    <t>9015 - Encargos Especiais UEM</t>
  </si>
  <si>
    <t>8125 - Gestão das Atividades Universitárias UNICENTRO</t>
  </si>
  <si>
    <t>9016 - Encargos Especiais UNICENTRO</t>
  </si>
  <si>
    <t>8078 - Gestão do Hospital Universitário Regional do Oeste do Paraná UNIOESTE</t>
  </si>
  <si>
    <t>8128 - Gestão das Atividades Universitárias UNIOESTE</t>
  </si>
  <si>
    <t>9017 - Encargos Especiais UNIOESTE</t>
  </si>
  <si>
    <t>8131 - Gestão das Atividades Universitárias UNESPAR</t>
  </si>
  <si>
    <t>9063 - Encargos Especiais UNESPAR</t>
  </si>
  <si>
    <t>8149 - Gestão das Atividades Universitárias UENP</t>
  </si>
  <si>
    <t>9053 - Encargos Especiais UENP</t>
  </si>
  <si>
    <t>8152 - Gestão Administrativa do Fundo Paraná</t>
  </si>
  <si>
    <t>8153 - Desenvolvimento da Ciência, Tecnologia e Inovação no Estado do Paraná</t>
  </si>
  <si>
    <t>9194 - Encargos Especiais Fundo Paraná</t>
  </si>
  <si>
    <t>7020 - Paraná Eficiente</t>
  </si>
  <si>
    <t>9096 - Encargos com Pensões para portadores de hanseníase</t>
  </si>
  <si>
    <t>8030 - Gestão da Atenção Primária em Saúde</t>
  </si>
  <si>
    <t>8059 - Gestão Administrativa e Assistencial das Unidades Próprias da SESA</t>
  </si>
  <si>
    <t>8163 - Gestão Técnico Administrativo da SESA</t>
  </si>
  <si>
    <t>8164 - Atenção às Urgências e Emergências SIATE</t>
  </si>
  <si>
    <t>8167 - Gestão do Complexo Médico Penal</t>
  </si>
  <si>
    <t>8168 - GESTÃO DO HOSPITAL UNIVERSITÁRIO REGIONAL DO NORTE DO PARANÁ</t>
  </si>
  <si>
    <t>8169 - Gestão do Hospital Universitário de Maringá</t>
  </si>
  <si>
    <t>8170 - Gestão do Hospital Universitário do Oeste do Paraná</t>
  </si>
  <si>
    <t>8171 - Gestão do Hospital Universitário Regional de Campos Gerais</t>
  </si>
  <si>
    <t>8172 - Assistência Farmacêutica</t>
  </si>
  <si>
    <t>8202 - ATENÇÃO À SAÚDE DE PESSOAS EM SITUAÇÃO DE RISCO</t>
  </si>
  <si>
    <t>8203 - Gestão de Operações Aeromédicas</t>
  </si>
  <si>
    <t>8431 - Atenção à Saúde do Adolescente em Medidas Socioeducativas</t>
  </si>
  <si>
    <t>8434 - VIGILÂNCIA SANITÁRIA</t>
  </si>
  <si>
    <t>8483 - Gestão em Formação de Recursos Humanos</t>
  </si>
  <si>
    <t>8485 - Gestão na Assistência Hospitalar e Ambulatorial</t>
  </si>
  <si>
    <t>8562 - Vigilância em Saúde</t>
  </si>
  <si>
    <t>9062 - Encargos Especiais FUNSAUDE</t>
  </si>
  <si>
    <t>8180 - Gestão Administrativa SEJU</t>
  </si>
  <si>
    <t>8378 - Gestão do Sistema Socioeducativo</t>
  </si>
  <si>
    <t>8379 - Políticas Públicas de Cidadania e Direitos Humanos</t>
  </si>
  <si>
    <t>8185 - Ações do FECON</t>
  </si>
  <si>
    <t>9197 - Encargos Especiais FECON</t>
  </si>
  <si>
    <t>8390 - Ações do FEID</t>
  </si>
  <si>
    <t>9239 - Encargos Especiais FEID</t>
  </si>
  <si>
    <t>8191 - Gestão Administrativa SEEC</t>
  </si>
  <si>
    <t>8392 - Fortalecimento das Políticas Públicas Culturais</t>
  </si>
  <si>
    <t>8444 - Gerenciamento do Contrato de Gestão com MON</t>
  </si>
  <si>
    <t>8449 - Gerenciamento do Contrato de Gestão com palco Paraná</t>
  </si>
  <si>
    <t>8690 - Paraná Literário</t>
  </si>
  <si>
    <t>8199 - Produção Artística e Cultural</t>
  </si>
  <si>
    <t>8200 - Gestão Administrativa CCTG</t>
  </si>
  <si>
    <t>9033 - Encargos Especiais - CCTG</t>
  </si>
  <si>
    <t>7104 - Projetos Culturais Apoiados por Meio da Execução de Leis de Fomento Federais</t>
  </si>
  <si>
    <t>8382 - Fundo Estadual de Cultura FEC</t>
  </si>
  <si>
    <t>9213 - Encargos Especiais FEC</t>
  </si>
  <si>
    <t>8231 - Gestão Administrativa SEMIPI</t>
  </si>
  <si>
    <t>8410 - Promoção da Equidade e Garantia de Direitos SEMIPI</t>
  </si>
  <si>
    <t>8021 - Promoção da Igualdade Racial</t>
  </si>
  <si>
    <t>8154 - Fomento ao Protagonismo Feminino e Prevenção às Violências</t>
  </si>
  <si>
    <t>8663 - Garantia e Defesa de Direitos da Pessoa Idosa</t>
  </si>
  <si>
    <t>9258 - Encargos Especiais FIPAR</t>
  </si>
  <si>
    <t>7010 - Projetos Estratégicos Integrados</t>
  </si>
  <si>
    <t>8060 - Políticas Públicas da Juventude</t>
  </si>
  <si>
    <t>8061 - Nossa Gente</t>
  </si>
  <si>
    <t>8232 - Gestão Administrativa SEDEF</t>
  </si>
  <si>
    <t>8406 - Energia Solidária</t>
  </si>
  <si>
    <t>8407 - Sistema Intersetorial de Proteção à Família</t>
  </si>
  <si>
    <t>8658 - Políticas Públicas da Pessoa com Deficiência</t>
  </si>
  <si>
    <t>8418 - Políticas Públicas da Criança e do Adolescente</t>
  </si>
  <si>
    <t>9267 - Encargos Especiais FIA</t>
  </si>
  <si>
    <t>8062 - Benefício Social</t>
  </si>
  <si>
    <t>8065 - Cofinanciamento da Política de Assistência Social</t>
  </si>
  <si>
    <t>8419 - Gestão do SUAS</t>
  </si>
  <si>
    <t>8423 - Proteção Social Básica</t>
  </si>
  <si>
    <t>8428 - Proteção Social Especial de Média e Alta Complexidade</t>
  </si>
  <si>
    <t>9265 - Encargos Especiais FEAS</t>
  </si>
  <si>
    <t>8233 - Gestão Administrativa Setr</t>
  </si>
  <si>
    <t>8472 - Políticas Públicas de Trabalho, Emprego e Renda</t>
  </si>
  <si>
    <t>8049 - Ações do FET</t>
  </si>
  <si>
    <t>7021 - Programa Avança Paraná SEAB</t>
  </si>
  <si>
    <t>7512 - Integralização de Capital na CEASA</t>
  </si>
  <si>
    <t>7055 - Inclusão Socioprodutiva dos Agricultores Familiares em Situação de Vulnerabilidade no meio Rural</t>
  </si>
  <si>
    <t>8253 - Gestão Administrativa SEAB</t>
  </si>
  <si>
    <t>8257 - FORTALECIMENTO DA AGRICULTURA FAMILIAR</t>
  </si>
  <si>
    <t>8258 - Direito Humano à Alimentação Adequada</t>
  </si>
  <si>
    <t>8208 - Ação Integrada de Formação e Transferência</t>
  </si>
  <si>
    <t>8209 - Extensão Rural e Gestão de ATER</t>
  </si>
  <si>
    <t>8263 - Pesquisa e Inovação na Agropecuária</t>
  </si>
  <si>
    <t>8268 - Gestão Administrativa IAPAR EMATER</t>
  </si>
  <si>
    <t>9037 - Encargos Especiais IAPAR EMATER</t>
  </si>
  <si>
    <t>8267 - DEFESA AGROPECUÁRIA ADAPAR</t>
  </si>
  <si>
    <t>8298 - Gestão Administrativa ADAPAR</t>
  </si>
  <si>
    <t>9067 - Encargos Especiais ADAPAR</t>
  </si>
  <si>
    <t>7025 - Avança Paraná II SEAB</t>
  </si>
  <si>
    <t>7562 - Avança Paraná I SEAB</t>
  </si>
  <si>
    <t>8066 - Cidadania e Bem-estar no meio Rural</t>
  </si>
  <si>
    <t>8067 - Florestas Plantadas e Agricultura de Baixa Emissão de Carbono</t>
  </si>
  <si>
    <t>8068 - Políticas Fundiárias</t>
  </si>
  <si>
    <t>8245 - Estradas da Integração</t>
  </si>
  <si>
    <t>8246 - Defesa Agropecuária FEAP</t>
  </si>
  <si>
    <t>9562 - Encargos Especiais FEAP</t>
  </si>
  <si>
    <t>8487 - Gestão de Fundo de Aval</t>
  </si>
  <si>
    <t>9092 - Encargos Especiais Fundo de Aval</t>
  </si>
  <si>
    <t>7056 - Paraná Urbano III BID FDU</t>
  </si>
  <si>
    <t>8088 - Desenvolvimento Urbano, Sustentável e de Infraestrutura das Cidades</t>
  </si>
  <si>
    <t>8272 - Gestão Administrativa SECID</t>
  </si>
  <si>
    <t>7012 - Avança Paraná II - Integração Metropolitana</t>
  </si>
  <si>
    <t>8082 - Transporte Metropolitano</t>
  </si>
  <si>
    <t>8083 - Mobilidade no Espaço Metropolitano</t>
  </si>
  <si>
    <t>8274 - Integração Metropolitana</t>
  </si>
  <si>
    <t>8276 - Gestão Administrativa AMEP</t>
  </si>
  <si>
    <t>9006 - Encargos Especiais AMEP</t>
  </si>
  <si>
    <t>8024 - Gestão de Projetos de Desenvolvimento Sustentável</t>
  </si>
  <si>
    <t>8281 - Gestão Administrativa SEDEST</t>
  </si>
  <si>
    <t>7016 - Programa I9 Ambiental Inovação e Modernização da Gestão Ambiental</t>
  </si>
  <si>
    <t>8205 - Gestão Territorial</t>
  </si>
  <si>
    <t>8206 - Gestão de Recursos Hídricos, Resíduos Sólidos e Saneamento Ambiental</t>
  </si>
  <si>
    <t>8283 - Gestão do Patrimônio Natural</t>
  </si>
  <si>
    <t>8285 - Controle e Monitoramento Ambiental</t>
  </si>
  <si>
    <t>8286 - Gestão Administrativa IAT</t>
  </si>
  <si>
    <t>9039 - Encargos Especiais IAT</t>
  </si>
  <si>
    <t>8960 - Gestão de Recursos Hídricos FRHI</t>
  </si>
  <si>
    <t>9116 - Encargos Especiais FRHI</t>
  </si>
  <si>
    <t>8294 - Gestão da conservação e recuperação do meio ambiente FEMA</t>
  </si>
  <si>
    <t>9064 - Encargos Especiais FEMA</t>
  </si>
  <si>
    <t>8070 - Obras e Serviços com aporte da Itaipu</t>
  </si>
  <si>
    <t>8300 - Gestão Administrativa SEIL</t>
  </si>
  <si>
    <t>8302 - Gestão de Planos, Programas e Projetos</t>
  </si>
  <si>
    <t>8386 - Fomento Rodoviário para obras de arte especial</t>
  </si>
  <si>
    <t>8387 - Fomento Aeroviário</t>
  </si>
  <si>
    <t>8388 - Fomento Aquaviário</t>
  </si>
  <si>
    <t>7007 - PROGRAMA ROTAS DO DESENVOLVIMENTO BANCO DO BRASIL</t>
  </si>
  <si>
    <t>7022 - PIR DER Programa Inova Paraná</t>
  </si>
  <si>
    <t>7031 - Obra BNDES</t>
  </si>
  <si>
    <t>7032 - Ponte de Guaratuba</t>
  </si>
  <si>
    <t>7066 - Gestão de Projetos Rodoviários Estruturantes Programa Avança Paraná</t>
  </si>
  <si>
    <t>7067 - Programa Estratégico de Infraestrutura e Logística de Transportes do Paraná BID DER</t>
  </si>
  <si>
    <t>8309 - GESTÃO ADMINISTRATIVA - DER</t>
  </si>
  <si>
    <t>8396 - GESTÃO DAS AÇÕES DA POLÍCIA RODOVIÁRIA ESTADUAL</t>
  </si>
  <si>
    <t>8397 - Gestão de Projetos e Modernização do Sistema Rodoviário Estadual</t>
  </si>
  <si>
    <t>8398 - Administração da manutenção e segurança do sistema rodoviário estadual</t>
  </si>
  <si>
    <t>8399 - Gestão de Operação de Rodovias Estaduais e Federais Delegadas sob regime de concessão</t>
  </si>
  <si>
    <t>8520 - GESTÃO DE OUTORGA E FISCALIZAÇÃO DO SISTEMA DE TRANSPORTE RODOVIÁRIO INTERMUNICIPAL DE PASSAGEIROS</t>
  </si>
  <si>
    <t>8521 - Segurança Viária Legal</t>
  </si>
  <si>
    <t>9100 - Encargos Especiais DER</t>
  </si>
  <si>
    <t xml:space="preserve"> 3 - CORRENTES</t>
  </si>
  <si>
    <t xml:space="preserve"> 4 - CAPITAL</t>
  </si>
  <si>
    <t xml:space="preserve"> 01 - APOSENTADORIAS, RESERVA REMUNERADA E REFORMAS</t>
  </si>
  <si>
    <t xml:space="preserve"> 04 - CONTRATAÇÃO POR TEMPO DETERMINADO</t>
  </si>
  <si>
    <t xml:space="preserve"> 07 - Contribuição a Entidades Fechadas de Previdência</t>
  </si>
  <si>
    <t xml:space="preserve"> 08 - OUTROS BENEFÍCIOS ASSISTENCIAIS DO SERVIDOR E DO MILITAR</t>
  </si>
  <si>
    <t xml:space="preserve"> 11 - VENCIMENTOS E VANTAGENS FIXAS - PESSOAL CIVIL</t>
  </si>
  <si>
    <t xml:space="preserve"> 12 - VENCIMENTOS E VANTAGENS FIXAS - PESSOAL MILITAR</t>
  </si>
  <si>
    <t xml:space="preserve"> 13 - OBRIGAÇÕES PATRONAIS</t>
  </si>
  <si>
    <t xml:space="preserve"> 14 - DIÁRIAS - PESSOAL CIVIL</t>
  </si>
  <si>
    <t xml:space="preserve"> 15 - DIÁRIAS - PESSOAL MILITAR</t>
  </si>
  <si>
    <t xml:space="preserve"> 16 - OUTRAS DESPESAS VARIÁVEIS - PESSOAL CIVIL</t>
  </si>
  <si>
    <t xml:space="preserve"> 17 - OUTRAS DESPESAS VARIÁVEIS - PESSOAL MILITAR</t>
  </si>
  <si>
    <t xml:space="preserve"> 18 - AUXÍLIO FINANCEIRO A ESTUDANTES</t>
  </si>
  <si>
    <t xml:space="preserve"> 20 - AUXÍLIO FINANCEIRO A PESQUISADORES</t>
  </si>
  <si>
    <t xml:space="preserve"> 21 - JUROS SOBRE A DÍVIDA POR CONTRATO</t>
  </si>
  <si>
    <t xml:space="preserve"> 22 - OUTROS ENCARGOS SOBRE A DÍVIDA POR CONTRATO</t>
  </si>
  <si>
    <t xml:space="preserve"> 25 - Encargos sobre Operações de Crédito por Antecipação da Receita</t>
  </si>
  <si>
    <t xml:space="preserve"> 27 - Encargos pela Honra de Avais, Garantias, Seguros e Similares</t>
  </si>
  <si>
    <t xml:space="preserve"> 30 - MATERIAL DE CONSUMO</t>
  </si>
  <si>
    <t xml:space="preserve"> 31 - PREMIAÇÕES CULTURAIS, ARTÍSTICAS, CIENTÍFICAS, DESPORTIVAS E OUTRAS</t>
  </si>
  <si>
    <t xml:space="preserve"> 32 - MATERIAL, BEM OU SERVIÇO PARA DISTRIBUIÇÃO  GRATUITA</t>
  </si>
  <si>
    <t xml:space="preserve"> 33 - PASSAGENS E DESPESAS COM LOCOMOÇÃO</t>
  </si>
  <si>
    <t xml:space="preserve"> 34 - OUTRAS DESPESAS DE PESSOAL DECORRENTES DE CONTRATOS DE TERCEIRIZAÇÃO</t>
  </si>
  <si>
    <t xml:space="preserve"> 35 - SERVIÇOS DE CONSULTORIA</t>
  </si>
  <si>
    <t xml:space="preserve"> 36 - OUTROS SERVIÇOS DE TERCEIROS - PESSOA FÍSICA</t>
  </si>
  <si>
    <t xml:space="preserve"> 37 - LOCAÇÃO DE MÃO-DE-OBRA</t>
  </si>
  <si>
    <t xml:space="preserve"> 38 - ARRENDAMENTO MERCANTIL</t>
  </si>
  <si>
    <t xml:space="preserve"> 39 - OUTROS SERVIÇOS DE TERCEIROS - PESSOA JURÍDICA</t>
  </si>
  <si>
    <t xml:space="preserve"> 40 - SERVIÇOS DE TECNOLOGIA DA INFORMAÇÃO E COMUNICAÇÃO - PESSOA JURÍDICA</t>
  </si>
  <si>
    <t xml:space="preserve"> 41 - CONTRIBUIÇÕES</t>
  </si>
  <si>
    <t xml:space="preserve"> 42 - AUXÍLIOS</t>
  </si>
  <si>
    <t xml:space="preserve"> 43 - SUBVENÇÕES SOCIAIS</t>
  </si>
  <si>
    <t xml:space="preserve"> 45 - SUBVENÇÕES ECONÔMICAS</t>
  </si>
  <si>
    <t xml:space="preserve"> 46 - AUXÍLIO-ALIMENTAÇÃO</t>
  </si>
  <si>
    <t xml:space="preserve"> 47 - OBRIGAÇÕES TRIBUTÁRIAS E CONTRIBUTIVAS</t>
  </si>
  <si>
    <t xml:space="preserve"> 48 - OUTROS AUXÍLIOS FINANCEIROS A PESSOAS FÍSICAS</t>
  </si>
  <si>
    <t xml:space="preserve"> 49 - AUXÍLIO-TRANSPORTE</t>
  </si>
  <si>
    <t xml:space="preserve"> 51 - OBRAS E INSTALAÇÕES</t>
  </si>
  <si>
    <t xml:space="preserve"> 52 - EQUIPAMENTOS E MATERIAL PERMANENTE</t>
  </si>
  <si>
    <t xml:space="preserve"> 59 - PENSÕES ESPECIAIS</t>
  </si>
  <si>
    <t xml:space="preserve"> 61 - AQUISIÇÃO DE IMÓVEIS</t>
  </si>
  <si>
    <t xml:space="preserve"> 62 - AQUISIÇÃO DE PRODUTOS PARA REVENDA</t>
  </si>
  <si>
    <t xml:space="preserve"> 63 - Aquisição de Títulos de Crédito</t>
  </si>
  <si>
    <t xml:space="preserve"> 64 - Aquisição de Títulos Representativos de Capital Já Integralizado</t>
  </si>
  <si>
    <t xml:space="preserve"> 65 - CONSTITUIÇÃO OU AUMENTO DE CAPITAL DE EMPRESAS</t>
  </si>
  <si>
    <t xml:space="preserve"> 66 - Concessão de Empréstimos e Financiamentos</t>
  </si>
  <si>
    <t xml:space="preserve"> 67 - Depósitos Compulsórios</t>
  </si>
  <si>
    <t xml:space="preserve"> 70 - Rateio pela Participação em Consórcio Público</t>
  </si>
  <si>
    <t xml:space="preserve"> 71 - PRINCIPAL DA DÍVIDA CONTRATUAL RESGATADO</t>
  </si>
  <si>
    <t xml:space="preserve"> 77 - Principal Corrigido da Dívida Contratual Refinanciado</t>
  </si>
  <si>
    <t xml:space="preserve"> 81 - DISTRIBUIÇÃO CONSTITUCIONAL OU LEGAL DE RECEITAS</t>
  </si>
  <si>
    <t xml:space="preserve"> 84 - DESPESAS DECORRENTES DA PARTICIPAÇÃO EM FUNDOS, ORGANISMOS, OU ENTIDADES ASSEMELHADAS, NACIONAIS E INTERNACIONAIS</t>
  </si>
  <si>
    <t xml:space="preserve"> 85 - CONTRATO DE GESTÃO</t>
  </si>
  <si>
    <t xml:space="preserve"> 86 - Compensações a Regismes de Previdência</t>
  </si>
  <si>
    <t xml:space="preserve"> 91 - SENTENÇAS JUDICIAIS</t>
  </si>
  <si>
    <t xml:space="preserve"> 92 - DESPESAS DE EXERCÍCIOS ANTERIORES</t>
  </si>
  <si>
    <t xml:space="preserve"> 93 - INDENIZAÇÕES E RESTITUIÇÕES</t>
  </si>
  <si>
    <t xml:space="preserve"> 94 - INDENIZAÇÕES E RESTITUIÇÕES TRABALHISTAS</t>
  </si>
  <si>
    <t xml:space="preserve"> 95 - Indenização pela Execução de Trabalhos de Campo</t>
  </si>
  <si>
    <t xml:space="preserve"> 96 - RESSARCIMENTO DE DESPESAS DE PESSOAL REQUISITADO</t>
  </si>
  <si>
    <t xml:space="preserve"> 97 - APORTE PARA COBERTURA DO DÉFICIT ATUARIAL DO RPPS</t>
  </si>
  <si>
    <t xml:space="preserve"> 03 - PENSÕES</t>
  </si>
  <si>
    <t>EIXO DO PLANO DE GOVERNO</t>
  </si>
  <si>
    <t>DATA PRETENDIDA PARA COMPRA OU CONTRATAÇÃO, A FIM DE NÃO GERAR PREJUÍZOS OU DESCONTINUIDADE DAS ATIVIDADES (DD/MM/AAAA)</t>
  </si>
  <si>
    <t>Regularização fundiária</t>
  </si>
  <si>
    <t>Capacitação e qualificação profissional</t>
  </si>
  <si>
    <t>Rede Materno Infantil</t>
  </si>
  <si>
    <t>Programa de voluntariado para o idoso</t>
  </si>
  <si>
    <t>Detranzinhos</t>
  </si>
  <si>
    <t>CNH Social</t>
  </si>
  <si>
    <t>Energia Solidária</t>
  </si>
  <si>
    <t>Central de monitoramento de obras e equipamentos</t>
  </si>
  <si>
    <t>Monitora Paraná</t>
  </si>
  <si>
    <t>Ciclorrotas</t>
  </si>
  <si>
    <t>Criação de centros de distribuição e cursos coletivos para pequeno e microagricultores</t>
  </si>
  <si>
    <t>Promoção do Fórum Paraná Social</t>
  </si>
  <si>
    <t>Governo em Plataforma e Centrado no Cidadão</t>
  </si>
  <si>
    <t>Desenvolvimento do Eixo Central</t>
  </si>
  <si>
    <t>PR-405</t>
  </si>
  <si>
    <t>PR-180</t>
  </si>
  <si>
    <t>São José dos Pinhais - Mandirituba</t>
  </si>
  <si>
    <t>Ampliação de capacidade da PR-151</t>
  </si>
  <si>
    <t>Dragagem de manutenção</t>
  </si>
  <si>
    <t>Obras de derrocamento submarino</t>
  </si>
  <si>
    <t>Novos investimentos</t>
  </si>
  <si>
    <t>Integração de sistemas portuários</t>
  </si>
  <si>
    <t>Moega Ferroviária do Corredor de Exportação</t>
  </si>
  <si>
    <t>Novo sistema de acostagem</t>
  </si>
  <si>
    <t>Desenvolvimento do Litoral</t>
  </si>
  <si>
    <t>Programa de reabilitação de rodovias</t>
  </si>
  <si>
    <t>Recuperação de pontes</t>
  </si>
  <si>
    <t>PROSEG</t>
  </si>
  <si>
    <t>Paraná Concreto</t>
  </si>
  <si>
    <t>Restauração da PRC-280</t>
  </si>
  <si>
    <t>Voe Paraná</t>
  </si>
  <si>
    <t>Implantar metodologia BIM</t>
  </si>
  <si>
    <t>Priorizar Obras para melhoria do IDH-M</t>
  </si>
  <si>
    <t>Expansão da parceria com Itaipu</t>
  </si>
  <si>
    <t>Plano Estadual de Logística e Transporte Sustentável do Paraná</t>
  </si>
  <si>
    <t>PR-423 - Criar segundo contorno viário na região Sul de Curitiba *PROPOSTA G1*</t>
  </si>
  <si>
    <t>Rodovia dos Minérios - Duplicar a Rodovia dos Minérios *PROPOSTA G1*</t>
  </si>
  <si>
    <t>Ponte de Guaratuba - Iniciar as obras da Ponte de Guaratuba *PROPOSTA G1*</t>
  </si>
  <si>
    <t>Implantar ligação asfáltica entre Cerro Azul e Doutor Ulisses</t>
  </si>
  <si>
    <t>Saúde Única Castrapet</t>
  </si>
  <si>
    <t>Sustentabilidade dos espaços públicos</t>
  </si>
  <si>
    <t>Descentralização ambiental municipal</t>
  </si>
  <si>
    <t>Combate à erosão urbana</t>
  </si>
  <si>
    <t>Prevenção à erosão marinha</t>
  </si>
  <si>
    <t>Rio Vivo</t>
  </si>
  <si>
    <t>Criação de peixes em tanque-rede</t>
  </si>
  <si>
    <t>Economia circular e logística reversa</t>
  </si>
  <si>
    <t>Lixo 5.0</t>
  </si>
  <si>
    <t>Geoparques</t>
  </si>
  <si>
    <t>Conservação de recursos naturais</t>
  </si>
  <si>
    <t>Paraná Mais Verde</t>
  </si>
  <si>
    <t>Parques Paraná</t>
  </si>
  <si>
    <t>Pró-Fauna</t>
  </si>
  <si>
    <t>Sistema de Gestão Ambiental para Biodiversidade</t>
  </si>
  <si>
    <t>Sinais da Natureza - Criar o Plano Estadual de Ação de Mudanças Climáticas e o Marco Regulatório de Carbono *PROPOSTA G1*</t>
  </si>
  <si>
    <t>Transformação digital ambiental</t>
  </si>
  <si>
    <t>ZEE Paraná</t>
  </si>
  <si>
    <t>Economia náutica</t>
  </si>
  <si>
    <t>Tirar o Paraná da lista dos três estados que mais desmatam Mata Atlântica no Brasil * PROPOSTA G1*</t>
  </si>
  <si>
    <t>Acesso à moradia no meio rural</t>
  </si>
  <si>
    <t>Acesso à moradia no meio urbano</t>
  </si>
  <si>
    <t>Vida Nova</t>
  </si>
  <si>
    <t>Cartão Reforma</t>
  </si>
  <si>
    <t>Contorno Sul de Curitiba</t>
  </si>
  <si>
    <t>Sistema viário Pinhais - Curitiba</t>
  </si>
  <si>
    <t>Laboratório de Resiliência Urbana e Desenvolvimento Urbano Sustentável</t>
  </si>
  <si>
    <t>Paraná Recupera</t>
  </si>
  <si>
    <t>Rotas Acessíveis</t>
  </si>
  <si>
    <t>Requalificação urbana</t>
  </si>
  <si>
    <t>Transformação das cidades</t>
  </si>
  <si>
    <t>Plano de Desenvolvimento Urbano Integrado</t>
  </si>
  <si>
    <t>Novos terminais metropolitanos - Construir dois terminais de ônibus na Região Metropolitana de Curitiba * PROPOSTA G1*</t>
  </si>
  <si>
    <t>Trator Solidário</t>
  </si>
  <si>
    <t>Incentivo à pecuária</t>
  </si>
  <si>
    <t>Manejo das lavouras</t>
  </si>
  <si>
    <t>Compra Direta Paraná</t>
  </si>
  <si>
    <t>Coopera Paraná</t>
  </si>
  <si>
    <t>Revitalização da viticultura paranaense</t>
  </si>
  <si>
    <t>Programa Estadual de Subvenção ao Prêmio de Seguro Rural</t>
  </si>
  <si>
    <t>Integração lavoura, pecuária e floresta</t>
  </si>
  <si>
    <t>Paraná Mais Orgânico</t>
  </si>
  <si>
    <t>Segurança produtiva, econômica e tecnológica no meio rural</t>
  </si>
  <si>
    <t>Segurança sanitária</t>
  </si>
  <si>
    <t>Agritech</t>
  </si>
  <si>
    <t>Comercializa Paraná</t>
  </si>
  <si>
    <t>Abastecimento</t>
  </si>
  <si>
    <t>Entregar o Terminal Metropolitano de Londrina * PROPOSTA G1*</t>
  </si>
  <si>
    <t>Licitar o Transporte metropolitano</t>
  </si>
  <si>
    <t>Banco de Alimentos “Comida Boa”</t>
  </si>
  <si>
    <t>Hortas, panificadores e cozinhas comunitárias</t>
  </si>
  <si>
    <t>Leite das Crianças</t>
  </si>
  <si>
    <t>Restaurantes Populares</t>
  </si>
  <si>
    <t>Segurança alimentar e nutricional no meio rural</t>
  </si>
  <si>
    <t>Renda Agricultor Familiar</t>
  </si>
  <si>
    <t>Trafegabilidade</t>
  </si>
  <si>
    <t>Segurança energética</t>
  </si>
  <si>
    <t>Conectividade rural</t>
  </si>
  <si>
    <t>Empregabilidade e geração de renda</t>
  </si>
  <si>
    <t>Gente Empreendedora</t>
  </si>
  <si>
    <t>Cartão Futuro</t>
  </si>
  <si>
    <t>Política de inclusão profissional e tecnológica para o idoso</t>
  </si>
  <si>
    <t>Paraná Acessível</t>
  </si>
  <si>
    <t>Carreta da Família</t>
  </si>
  <si>
    <t>Redes de proteção contra violação de direitos</t>
  </si>
  <si>
    <t>Comida Boa</t>
  </si>
  <si>
    <t>Paraná que cuida</t>
  </si>
  <si>
    <t>Serviços de assistência social</t>
  </si>
  <si>
    <t>Tecnologia assistiva para atender pessoas com deficiência, pessoas idosas ou com mobilidade reduzida</t>
  </si>
  <si>
    <t>Escritores e Artistas 60+</t>
  </si>
  <si>
    <t>Teatro e cinema para idosos</t>
  </si>
  <si>
    <t>Sementes do Mupa</t>
  </si>
  <si>
    <t>Políticas públicas de cultura</t>
  </si>
  <si>
    <t>Paraná Amigo da Pessoa Idosa</t>
  </si>
  <si>
    <t>Atendimento aeromédico</t>
  </si>
  <si>
    <t>Planejamento Regional Integrado</t>
  </si>
  <si>
    <t>Assistência farmacêutica perto do cidadão</t>
  </si>
  <si>
    <t>Fortalecimento da Atenção Básica</t>
  </si>
  <si>
    <t>Opera Paraná - Normalizar a fila de cirurgias eletivas em menos de um ano no Paraná *PROPOSTA G1*</t>
  </si>
  <si>
    <t>Ambulatórios Médicos de Especialidades</t>
  </si>
  <si>
    <t>Programa de Estruturação Macrorregional de Equipamentos de Diagnóstico por Imagem e Laboratoriais</t>
  </si>
  <si>
    <t>Linha de Cuidado em Saúde Bucal</t>
  </si>
  <si>
    <t>Residência Médica e Multiprofissional</t>
  </si>
  <si>
    <t>Saúde digital</t>
  </si>
  <si>
    <t>Saúde e Tech</t>
  </si>
  <si>
    <t>Aprimoramento do Complexo Hospitalar do Trabalhador</t>
  </si>
  <si>
    <t>Centro de Atendimento Integral ao Fissurado Lábio-Palatal</t>
  </si>
  <si>
    <t>Centro de Reprodução Humana Assistida</t>
  </si>
  <si>
    <t>Envelhecer com saúde</t>
  </si>
  <si>
    <t>Programa de saúde mental</t>
  </si>
  <si>
    <t>Pró-Hosp</t>
  </si>
  <si>
    <t>Pronto-socorro da Lapa - Abrir um pronto-socorro na Lapa * PROPOSTA G1*</t>
  </si>
  <si>
    <t>Pós-Covid-19</t>
  </si>
  <si>
    <t>Regionalização</t>
  </si>
  <si>
    <t>Saúde transparente</t>
  </si>
  <si>
    <t>Serviço de neurocirurgia</t>
  </si>
  <si>
    <t>Serviços ambulatoriais de dermatologia</t>
  </si>
  <si>
    <t>Unidades de cuidado multiprofissionais</t>
  </si>
  <si>
    <t>Vida saudável</t>
  </si>
  <si>
    <t>Lançamento dos programas Unidades de Pronto Atendimento (UPA PARANÁ) e Unidades Mistas de Saúde, que farão consultas e prodecimentos em modelo similar aos ambulatórios, mas com um critério populacional para município menores.</t>
  </si>
  <si>
    <t>Autonomia universitária</t>
  </si>
  <si>
    <t>Inclusão e acessibilidade</t>
  </si>
  <si>
    <t>Capacitação empreendedora</t>
  </si>
  <si>
    <t>Política de Ciência e Tecnologia</t>
  </si>
  <si>
    <t>InovaHub Paraná</t>
  </si>
  <si>
    <t>Geração Paraná Digital</t>
  </si>
  <si>
    <t>Criar a Universidade Aberta do Paraná *PROPOSTA G1*</t>
  </si>
  <si>
    <t>Criar o Anel de Conectividade para Pesquisa e Inovação Regional  *PROPOSTA G1*</t>
  </si>
  <si>
    <t>Ampliação da educação integral - Aumentar o número de escolas de educação integral *PROPOSTA G1*</t>
  </si>
  <si>
    <t>Requalificação do ambiente escolar</t>
  </si>
  <si>
    <t>Cursinho Paraná</t>
  </si>
  <si>
    <t>Educa Juntos</t>
  </si>
  <si>
    <t>Educação agrícola</t>
  </si>
  <si>
    <t>Escolas do Campo</t>
  </si>
  <si>
    <t>Educação financeira e empreendedora</t>
  </si>
  <si>
    <t>Escolas do Futuro</t>
  </si>
  <si>
    <t>Escola Tecnológica</t>
  </si>
  <si>
    <t>Ganhando o Mundo</t>
  </si>
  <si>
    <t>Ganhando o Mundo Professor</t>
  </si>
  <si>
    <t>Mais Aprendizagem</t>
  </si>
  <si>
    <t>Parceria com agricultura familiar</t>
  </si>
  <si>
    <t>Mais Merenda</t>
  </si>
  <si>
    <t>Mais qualidade no transporte escolar</t>
  </si>
  <si>
    <t>Programação e robótica</t>
  </si>
  <si>
    <t>Readequação da Educação de Jovens e Adultos</t>
  </si>
  <si>
    <t>Cuidado escolar</t>
  </si>
  <si>
    <t>Valorização dos profissionais da educação</t>
  </si>
  <si>
    <t>Educação Especial</t>
  </si>
  <si>
    <t>Contraturno como política de inclusão</t>
  </si>
  <si>
    <t>Educação + Cultura</t>
  </si>
  <si>
    <t>Empregabilidade e educação profissional</t>
  </si>
  <si>
    <t>Laboratório DNA 2.0 - Implantar robô automatizado em laboratório para análise de DNA coletado de vítimas de violência sexual *PROPOSTA G1*</t>
  </si>
  <si>
    <t>Programa Estadual de Pagamento de Recompensas - Criar o Programa Estadual de Pagamento de Recompensas *PROPOSTA G1*</t>
  </si>
  <si>
    <t>Projeto Drone</t>
  </si>
  <si>
    <t>Rede Estadual de Análise Balística - Instalar unidades do Laboratório de Balística Forense em Londrina e Maringá *PROPOSTA G1*</t>
  </si>
  <si>
    <t>Rede Estadual de Atendimento à Emergências e Desastres - Criar a Rede Estadual de Atendimento à Emergências e Desastres * PROPOSTA G1*</t>
  </si>
  <si>
    <t>SisTrânsito</t>
  </si>
  <si>
    <t>Ressocializa-cão</t>
  </si>
  <si>
    <t>Acesso simplificado e transparente aos serviços oferecidos pela Polícia Civil</t>
  </si>
  <si>
    <t>RG Fácil</t>
  </si>
  <si>
    <t>Centrais de Flagrantes</t>
  </si>
  <si>
    <t>Centro de Comando e Controle Regional - CICCR</t>
  </si>
  <si>
    <t>Centro Integrado de Desaparecidos - Criar centro integrado de busca e processamento de dados de pessoas desaparecidas *PROPOSTA G1*</t>
  </si>
  <si>
    <t>Centro Integrado de Processamento e Análise de Dados</t>
  </si>
  <si>
    <t>Laboratórios de combate à lavagem de dinheiro</t>
  </si>
  <si>
    <t>Corpo de Bombeiros Militar do Paraná - Desvincular o Corpo de Bombeiros da Polícia Militar *PROPOSTA G1*</t>
  </si>
  <si>
    <t>Escola Superior de Bombeiros</t>
  </si>
  <si>
    <t>Realizar um concurso por ano para as polícias militar, civil e científica *PROPOSTA G1*</t>
  </si>
  <si>
    <t>Instalar câmeras nas fardas dos policiais militares *PROPOSTA G1*</t>
  </si>
  <si>
    <t>Criar sistema de proteção social da Polícia Militar *PROPOSTA G1*</t>
  </si>
  <si>
    <t>Atualização da Lei Orgânica e revisão do Estatuto da PCPR, promovendo a reestruturação das carreiras e correção da tabela de subsídios.</t>
  </si>
  <si>
    <t>Implementar a Escola de Inteligência, sob a responsabilidade e administração do Departamento de Inteligência do Estado do Paraná, onde serão realizados cursos de capacitação e aperfeiçoamento de agentes;</t>
  </si>
  <si>
    <t>Verão</t>
  </si>
  <si>
    <t>Paraná Turístico 2050</t>
  </si>
  <si>
    <t>Turismo regional sustentável</t>
  </si>
  <si>
    <t>Desenvolvimento econômico regional</t>
  </si>
  <si>
    <t>Criar uma Zona de Processamento de Exportação (ZPE) * PROPOSTA G1*</t>
  </si>
  <si>
    <t>Orçamento orientado para resultados</t>
  </si>
  <si>
    <t>Concessão instantânea de benefícios às pessoas com deficiência</t>
  </si>
  <si>
    <t>Restituição automática do IPVA</t>
  </si>
  <si>
    <t>Facilidades nos pagamentos</t>
  </si>
  <si>
    <t>Simplificação da concessão de créditos tributários do produtor rural</t>
  </si>
  <si>
    <t>Armazena Paraná</t>
  </si>
  <si>
    <t>Carteira de investimentos públicos</t>
  </si>
  <si>
    <t>Metodologia de benefícios fiscais</t>
  </si>
  <si>
    <t>Concessão automatizada de Regime Especial de Tributação por Adesão</t>
  </si>
  <si>
    <t>Revisão da sistemática da Substituição Tributária</t>
  </si>
  <si>
    <t>Revisão da tributação do comércio exterior</t>
  </si>
  <si>
    <t>Programa Confia Paraná</t>
  </si>
  <si>
    <t>Sistemas de controle de gastos</t>
  </si>
  <si>
    <t>Mecanismos de proteção ao erário público e à concorrência desleal</t>
  </si>
  <si>
    <t>Paraná Competitivo</t>
  </si>
  <si>
    <t>Centros Administrativos</t>
  </si>
  <si>
    <t>Modernização de processos</t>
  </si>
  <si>
    <t>Descomplica Paraná</t>
  </si>
  <si>
    <t>Gestão de pessoas</t>
  </si>
  <si>
    <t>Concursos públicos</t>
  </si>
  <si>
    <t>Fortalecimento das relações institucionais</t>
  </si>
  <si>
    <t>Franquia Eprotocolo</t>
  </si>
  <si>
    <t>Modernização administrativa</t>
  </si>
  <si>
    <t>Paraná Produtivo</t>
  </si>
  <si>
    <t>Plano de Desenvolvimento de Longo Prazo - PDLP</t>
  </si>
  <si>
    <t>Transformação no Ensino Médio</t>
  </si>
  <si>
    <t>Projeto Harpia</t>
  </si>
  <si>
    <t>Escola do Esporte</t>
  </si>
  <si>
    <t>E-sports</t>
  </si>
  <si>
    <t>Geração Olímpica e Paralímpica</t>
  </si>
  <si>
    <t>Paradesporto</t>
  </si>
  <si>
    <t>Lei de Incentivo ao Esporte</t>
  </si>
  <si>
    <t>Potencializar os jogos oficiais do Paraná</t>
  </si>
  <si>
    <t>Projetos esportivos regionais</t>
  </si>
  <si>
    <t>Turismo esportivo</t>
  </si>
  <si>
    <t>Economia criativa</t>
  </si>
  <si>
    <t>Enfrentamento à violência contra as mulheres - Implantar a Casa da Mulher Paranaense *PROPOSTA G1*</t>
  </si>
  <si>
    <t>Construção de dolfin de amarração no píer público de inflamáveis</t>
  </si>
  <si>
    <t>RISCOS DA NÃO CONTRATAÇÃO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</si>
</sst>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85966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5" fillId="0" borderId="0"/>
  </cellStyleXfs>
  <cellXfs count="56">
    <xf numFmtId="0" fontId="0" fillId="0" borderId="0" xfId="0"/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0" xfId="1" applyFont="1" applyAlignment="1" applyProtection="1"/>
    <xf numFmtId="0" fontId="12" fillId="0" borderId="0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2" fillId="0" borderId="0" xfId="0" applyFont="1" applyProtection="1"/>
    <xf numFmtId="0" fontId="8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6" fillId="0" borderId="0" xfId="4" applyFont="1" applyFill="1" applyAlignment="1" applyProtection="1">
      <alignment vertical="center"/>
    </xf>
    <xf numFmtId="0" fontId="8" fillId="3" borderId="3" xfId="0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5" applyFont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 wrapText="1"/>
    </xf>
    <xf numFmtId="164" fontId="0" fillId="0" borderId="0" xfId="0" applyNumberFormat="1" applyProtection="1"/>
    <xf numFmtId="14" fontId="0" fillId="0" borderId="0" xfId="0" applyNumberFormat="1" applyProtection="1"/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6" fillId="0" borderId="0" xfId="5" applyFont="1" applyBorder="1" applyAlignment="1" applyProtection="1">
      <alignment vertical="center"/>
    </xf>
    <xf numFmtId="0" fontId="6" fillId="0" borderId="0" xfId="3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Protection="1"/>
  </cellXfs>
  <cellStyles count="6">
    <cellStyle name="Normal" xfId="0" builtinId="0"/>
    <cellStyle name="Normal 2" xfId="1"/>
    <cellStyle name="Normal 2 2" xfId="2"/>
    <cellStyle name="Normal 2 2 2" xfId="5"/>
    <cellStyle name="Normal 2 3" xfId="4"/>
    <cellStyle name="Normal 3" xfId="3"/>
  </cellStyles>
  <dxfs count="0"/>
  <tableStyles count="0" defaultTableStyle="TableStyleMedium2" defaultPivotStyle="PivotStyleLight16"/>
  <colors>
    <mruColors>
      <color rgb="FF185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alterar(99)" TargetMode="External"/><Relationship Id="rId18" Type="http://schemas.openxmlformats.org/officeDocument/2006/relationships/hyperlink" Target="javascript:excluir(88)" TargetMode="External"/><Relationship Id="rId26" Type="http://schemas.openxmlformats.org/officeDocument/2006/relationships/hyperlink" Target="javascript:excluir(49)" TargetMode="External"/><Relationship Id="rId39" Type="http://schemas.openxmlformats.org/officeDocument/2006/relationships/hyperlink" Target="javascript:alterar(48)" TargetMode="External"/><Relationship Id="rId21" Type="http://schemas.openxmlformats.org/officeDocument/2006/relationships/hyperlink" Target="javascript:alterar(68)" TargetMode="External"/><Relationship Id="rId34" Type="http://schemas.openxmlformats.org/officeDocument/2006/relationships/hyperlink" Target="javascript:excluir(86)" TargetMode="External"/><Relationship Id="rId42" Type="http://schemas.openxmlformats.org/officeDocument/2006/relationships/hyperlink" Target="javascript:excluir(50)" TargetMode="External"/><Relationship Id="rId47" Type="http://schemas.openxmlformats.org/officeDocument/2006/relationships/hyperlink" Target="javascript:alterar(58)" TargetMode="External"/><Relationship Id="rId50" Type="http://schemas.openxmlformats.org/officeDocument/2006/relationships/hyperlink" Target="javascript:excluir(97)" TargetMode="External"/><Relationship Id="rId55" Type="http://schemas.openxmlformats.org/officeDocument/2006/relationships/hyperlink" Target="javascript:alterar(1)" TargetMode="External"/><Relationship Id="rId7" Type="http://schemas.openxmlformats.org/officeDocument/2006/relationships/hyperlink" Target="javascript:alterar(101)" TargetMode="External"/><Relationship Id="rId2" Type="http://schemas.openxmlformats.org/officeDocument/2006/relationships/hyperlink" Target="javascript:excluir(72)" TargetMode="External"/><Relationship Id="rId16" Type="http://schemas.openxmlformats.org/officeDocument/2006/relationships/hyperlink" Target="javascript:excluir(53)" TargetMode="External"/><Relationship Id="rId29" Type="http://schemas.openxmlformats.org/officeDocument/2006/relationships/hyperlink" Target="javascript:alterar(56)" TargetMode="External"/><Relationship Id="rId11" Type="http://schemas.openxmlformats.org/officeDocument/2006/relationships/hyperlink" Target="javascript:alterar(94)" TargetMode="External"/><Relationship Id="rId24" Type="http://schemas.openxmlformats.org/officeDocument/2006/relationships/hyperlink" Target="javascript:excluir(51)" TargetMode="External"/><Relationship Id="rId32" Type="http://schemas.openxmlformats.org/officeDocument/2006/relationships/hyperlink" Target="javascript:excluir(52)" TargetMode="External"/><Relationship Id="rId37" Type="http://schemas.openxmlformats.org/officeDocument/2006/relationships/hyperlink" Target="javascript:alterar(84)" TargetMode="External"/><Relationship Id="rId40" Type="http://schemas.openxmlformats.org/officeDocument/2006/relationships/hyperlink" Target="javascript:excluir(48)" TargetMode="External"/><Relationship Id="rId45" Type="http://schemas.openxmlformats.org/officeDocument/2006/relationships/hyperlink" Target="javascript:alterar(65)" TargetMode="External"/><Relationship Id="rId53" Type="http://schemas.openxmlformats.org/officeDocument/2006/relationships/hyperlink" Target="javascript:excluir(96)" TargetMode="External"/><Relationship Id="rId5" Type="http://schemas.openxmlformats.org/officeDocument/2006/relationships/hyperlink" Target="javascript:alterar(54)" TargetMode="External"/><Relationship Id="rId10" Type="http://schemas.openxmlformats.org/officeDocument/2006/relationships/hyperlink" Target="javascript:excluir(91)" TargetMode="External"/><Relationship Id="rId19" Type="http://schemas.openxmlformats.org/officeDocument/2006/relationships/hyperlink" Target="javascript:alterar(59)" TargetMode="External"/><Relationship Id="rId31" Type="http://schemas.openxmlformats.org/officeDocument/2006/relationships/hyperlink" Target="javascript:alterar(52)" TargetMode="External"/><Relationship Id="rId44" Type="http://schemas.openxmlformats.org/officeDocument/2006/relationships/hyperlink" Target="javascript:excluir(95)" TargetMode="External"/><Relationship Id="rId52" Type="http://schemas.openxmlformats.org/officeDocument/2006/relationships/hyperlink" Target="javascript:alterar(93)" TargetMode="External"/><Relationship Id="rId4" Type="http://schemas.openxmlformats.org/officeDocument/2006/relationships/hyperlink" Target="javascript:excluir(63)" TargetMode="External"/><Relationship Id="rId9" Type="http://schemas.openxmlformats.org/officeDocument/2006/relationships/hyperlink" Target="javascript:alterar(91)" TargetMode="External"/><Relationship Id="rId14" Type="http://schemas.openxmlformats.org/officeDocument/2006/relationships/hyperlink" Target="javascript:excluir(99)" TargetMode="External"/><Relationship Id="rId22" Type="http://schemas.openxmlformats.org/officeDocument/2006/relationships/hyperlink" Target="javascript:excluir(68)" TargetMode="External"/><Relationship Id="rId27" Type="http://schemas.openxmlformats.org/officeDocument/2006/relationships/hyperlink" Target="javascript:alterar(62)" TargetMode="External"/><Relationship Id="rId30" Type="http://schemas.openxmlformats.org/officeDocument/2006/relationships/hyperlink" Target="javascript:excluir(56)" TargetMode="External"/><Relationship Id="rId35" Type="http://schemas.openxmlformats.org/officeDocument/2006/relationships/hyperlink" Target="javascript:alterar(57)" TargetMode="External"/><Relationship Id="rId43" Type="http://schemas.openxmlformats.org/officeDocument/2006/relationships/hyperlink" Target="javascript:alterar(95)" TargetMode="External"/><Relationship Id="rId48" Type="http://schemas.openxmlformats.org/officeDocument/2006/relationships/hyperlink" Target="javascript:excluir(58)" TargetMode="External"/><Relationship Id="rId56" Type="http://schemas.openxmlformats.org/officeDocument/2006/relationships/hyperlink" Target="javascript:excluir(1)" TargetMode="External"/><Relationship Id="rId8" Type="http://schemas.openxmlformats.org/officeDocument/2006/relationships/hyperlink" Target="javascript:excluir(101)" TargetMode="External"/><Relationship Id="rId51" Type="http://schemas.openxmlformats.org/officeDocument/2006/relationships/hyperlink" Target="javascript:alterar(96)" TargetMode="External"/><Relationship Id="rId3" Type="http://schemas.openxmlformats.org/officeDocument/2006/relationships/hyperlink" Target="javascript:alterar(63)" TargetMode="External"/><Relationship Id="rId12" Type="http://schemas.openxmlformats.org/officeDocument/2006/relationships/hyperlink" Target="javascript:excluir(94)" TargetMode="External"/><Relationship Id="rId17" Type="http://schemas.openxmlformats.org/officeDocument/2006/relationships/hyperlink" Target="javascript:alterar(88)" TargetMode="External"/><Relationship Id="rId25" Type="http://schemas.openxmlformats.org/officeDocument/2006/relationships/hyperlink" Target="javascript:alterar(49)" TargetMode="External"/><Relationship Id="rId33" Type="http://schemas.openxmlformats.org/officeDocument/2006/relationships/hyperlink" Target="javascript:alterar(86)" TargetMode="External"/><Relationship Id="rId38" Type="http://schemas.openxmlformats.org/officeDocument/2006/relationships/hyperlink" Target="javascript:excluir(84)" TargetMode="External"/><Relationship Id="rId46" Type="http://schemas.openxmlformats.org/officeDocument/2006/relationships/hyperlink" Target="javascript:excluir(65)" TargetMode="External"/><Relationship Id="rId20" Type="http://schemas.openxmlformats.org/officeDocument/2006/relationships/hyperlink" Target="javascript:excluir(59)" TargetMode="External"/><Relationship Id="rId41" Type="http://schemas.openxmlformats.org/officeDocument/2006/relationships/hyperlink" Target="javascript:alterar(50)" TargetMode="External"/><Relationship Id="rId54" Type="http://schemas.openxmlformats.org/officeDocument/2006/relationships/hyperlink" Target="javascript:excluir(93)" TargetMode="External"/><Relationship Id="rId1" Type="http://schemas.openxmlformats.org/officeDocument/2006/relationships/hyperlink" Target="javascript:alterar(72)" TargetMode="External"/><Relationship Id="rId6" Type="http://schemas.openxmlformats.org/officeDocument/2006/relationships/hyperlink" Target="javascript:excluir(54)" TargetMode="External"/><Relationship Id="rId15" Type="http://schemas.openxmlformats.org/officeDocument/2006/relationships/hyperlink" Target="javascript:alterar(53)" TargetMode="External"/><Relationship Id="rId23" Type="http://schemas.openxmlformats.org/officeDocument/2006/relationships/hyperlink" Target="javascript:alterar(51)" TargetMode="External"/><Relationship Id="rId28" Type="http://schemas.openxmlformats.org/officeDocument/2006/relationships/hyperlink" Target="javascript:excluir(62)" TargetMode="External"/><Relationship Id="rId36" Type="http://schemas.openxmlformats.org/officeDocument/2006/relationships/hyperlink" Target="javascript:excluir(57)" TargetMode="External"/><Relationship Id="rId49" Type="http://schemas.openxmlformats.org/officeDocument/2006/relationships/hyperlink" Target="javascript:alterar(97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923648</xdr:colOff>
      <xdr:row>3</xdr:row>
      <xdr:rowOff>104775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5725"/>
          <a:ext cx="1409423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0</xdr:colOff>
      <xdr:row>5</xdr:row>
      <xdr:rowOff>0</xdr:rowOff>
    </xdr:from>
    <xdr:to>
      <xdr:col>75</xdr:col>
      <xdr:colOff>304800</xdr:colOff>
      <xdr:row>6</xdr:row>
      <xdr:rowOff>142875</xdr:rowOff>
    </xdr:to>
    <xdr:sp macro="" textlink="">
      <xdr:nvSpPr>
        <xdr:cNvPr id="2" name="AutoShape 1" descr="https://www.gms.pr.gov.br/gms/images/icon_alterar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76635-9320-4B30-A94B-8978012B3444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95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5</xdr:row>
      <xdr:rowOff>0</xdr:rowOff>
    </xdr:from>
    <xdr:to>
      <xdr:col>75</xdr:col>
      <xdr:colOff>304800</xdr:colOff>
      <xdr:row>6</xdr:row>
      <xdr:rowOff>142875</xdr:rowOff>
    </xdr:to>
    <xdr:sp macro="" textlink="">
      <xdr:nvSpPr>
        <xdr:cNvPr id="3" name="AutoShape 2" descr="https://www.gms.pr.gov.br/gms/images/icon_excluir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2D947-0FB1-4489-806A-3499D70CC64F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95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6</xdr:row>
      <xdr:rowOff>0</xdr:rowOff>
    </xdr:from>
    <xdr:to>
      <xdr:col>75</xdr:col>
      <xdr:colOff>304800</xdr:colOff>
      <xdr:row>7</xdr:row>
      <xdr:rowOff>142875</xdr:rowOff>
    </xdr:to>
    <xdr:sp macro="" textlink="">
      <xdr:nvSpPr>
        <xdr:cNvPr id="4" name="AutoShape 3" descr="https://www.gms.pr.gov.br/gms/images/icon_alterar.sv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DE6762-ADEE-4C2D-BBA9-F5891C54537D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143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6</xdr:row>
      <xdr:rowOff>0</xdr:rowOff>
    </xdr:from>
    <xdr:to>
      <xdr:col>75</xdr:col>
      <xdr:colOff>304800</xdr:colOff>
      <xdr:row>7</xdr:row>
      <xdr:rowOff>142875</xdr:rowOff>
    </xdr:to>
    <xdr:sp macro="" textlink="">
      <xdr:nvSpPr>
        <xdr:cNvPr id="5" name="AutoShape 4" descr="https://www.gms.pr.gov.br/gms/images/icon_excluir.sv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DF9DBB-9375-43D5-B193-6A8886DFBE9D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143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7</xdr:row>
      <xdr:rowOff>0</xdr:rowOff>
    </xdr:from>
    <xdr:to>
      <xdr:col>75</xdr:col>
      <xdr:colOff>304800</xdr:colOff>
      <xdr:row>8</xdr:row>
      <xdr:rowOff>142875</xdr:rowOff>
    </xdr:to>
    <xdr:sp macro="" textlink="">
      <xdr:nvSpPr>
        <xdr:cNvPr id="6" name="AutoShape 5" descr="https://www.gms.pr.gov.br/gms/images/icon_alterar.sv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B8CF57-33AF-4040-987B-20E344F4733D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33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7</xdr:row>
      <xdr:rowOff>0</xdr:rowOff>
    </xdr:from>
    <xdr:to>
      <xdr:col>75</xdr:col>
      <xdr:colOff>304800</xdr:colOff>
      <xdr:row>8</xdr:row>
      <xdr:rowOff>142875</xdr:rowOff>
    </xdr:to>
    <xdr:sp macro="" textlink="">
      <xdr:nvSpPr>
        <xdr:cNvPr id="7" name="AutoShape 6" descr="https://www.gms.pr.gov.br/gms/images/icon_excluir.sv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878C0A-6DE4-41CE-8F49-C2707995597A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33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8</xdr:row>
      <xdr:rowOff>0</xdr:rowOff>
    </xdr:from>
    <xdr:to>
      <xdr:col>75</xdr:col>
      <xdr:colOff>304800</xdr:colOff>
      <xdr:row>9</xdr:row>
      <xdr:rowOff>142875</xdr:rowOff>
    </xdr:to>
    <xdr:sp macro="" textlink="">
      <xdr:nvSpPr>
        <xdr:cNvPr id="8" name="AutoShape 7" descr="https://www.gms.pr.gov.br/gms/images/icon_alterar.sv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3A0789-9949-4B93-B360-F7657EEA1CB8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52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8</xdr:row>
      <xdr:rowOff>0</xdr:rowOff>
    </xdr:from>
    <xdr:to>
      <xdr:col>75</xdr:col>
      <xdr:colOff>304800</xdr:colOff>
      <xdr:row>9</xdr:row>
      <xdr:rowOff>142875</xdr:rowOff>
    </xdr:to>
    <xdr:sp macro="" textlink="">
      <xdr:nvSpPr>
        <xdr:cNvPr id="9" name="AutoShape 8" descr="https://www.gms.pr.gov.br/gms/images/icon_excluir.sv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C2AF45A-B8C3-49DC-AFBD-CB477DF24E63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52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9</xdr:row>
      <xdr:rowOff>0</xdr:rowOff>
    </xdr:from>
    <xdr:to>
      <xdr:col>75</xdr:col>
      <xdr:colOff>304800</xdr:colOff>
      <xdr:row>10</xdr:row>
      <xdr:rowOff>142875</xdr:rowOff>
    </xdr:to>
    <xdr:sp macro="" textlink="">
      <xdr:nvSpPr>
        <xdr:cNvPr id="10" name="AutoShape 9" descr="https://www.gms.pr.gov.br/gms/images/icon_alterar.sv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D428636-BAD5-482A-ABA0-76457E0F187D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714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9</xdr:row>
      <xdr:rowOff>0</xdr:rowOff>
    </xdr:from>
    <xdr:to>
      <xdr:col>75</xdr:col>
      <xdr:colOff>304800</xdr:colOff>
      <xdr:row>10</xdr:row>
      <xdr:rowOff>142875</xdr:rowOff>
    </xdr:to>
    <xdr:sp macro="" textlink="">
      <xdr:nvSpPr>
        <xdr:cNvPr id="11" name="AutoShape 10" descr="https://www.gms.pr.gov.br/gms/images/icon_excluir.sv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AF29C01-D930-4ABB-BCC0-B5F991520DC7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714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304800</xdr:colOff>
      <xdr:row>11</xdr:row>
      <xdr:rowOff>142875</xdr:rowOff>
    </xdr:to>
    <xdr:sp macro="" textlink="">
      <xdr:nvSpPr>
        <xdr:cNvPr id="12" name="AutoShape 11" descr="https://www.gms.pr.gov.br/gms/images/icon_alterar.sv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DBD6287-436D-4842-9DF0-BFA280E7E634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90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10</xdr:row>
      <xdr:rowOff>0</xdr:rowOff>
    </xdr:from>
    <xdr:to>
      <xdr:col>75</xdr:col>
      <xdr:colOff>304800</xdr:colOff>
      <xdr:row>11</xdr:row>
      <xdr:rowOff>142875</xdr:rowOff>
    </xdr:to>
    <xdr:sp macro="" textlink="">
      <xdr:nvSpPr>
        <xdr:cNvPr id="13" name="AutoShape 12" descr="https://www.gms.pr.gov.br/gms/images/icon_excluir.sv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6A8482F-A22B-486A-8DFD-28817A3111C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190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11</xdr:row>
      <xdr:rowOff>0</xdr:rowOff>
    </xdr:from>
    <xdr:to>
      <xdr:col>75</xdr:col>
      <xdr:colOff>304800</xdr:colOff>
      <xdr:row>12</xdr:row>
      <xdr:rowOff>142875</xdr:rowOff>
    </xdr:to>
    <xdr:sp macro="" textlink="">
      <xdr:nvSpPr>
        <xdr:cNvPr id="14" name="AutoShape 13" descr="https://www.gms.pr.gov.br/gms/images/icon_alterar.sv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52DF899-4836-42A4-89EA-63D98DD0163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09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11</xdr:row>
      <xdr:rowOff>0</xdr:rowOff>
    </xdr:from>
    <xdr:to>
      <xdr:col>75</xdr:col>
      <xdr:colOff>304800</xdr:colOff>
      <xdr:row>12</xdr:row>
      <xdr:rowOff>142875</xdr:rowOff>
    </xdr:to>
    <xdr:sp macro="" textlink="">
      <xdr:nvSpPr>
        <xdr:cNvPr id="15" name="AutoShape 14" descr="https://www.gms.pr.gov.br/gms/images/icon_excluir.sv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A564172-B6E4-44D4-B1C4-DE11DC22DE78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09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12</xdr:row>
      <xdr:rowOff>0</xdr:rowOff>
    </xdr:from>
    <xdr:to>
      <xdr:col>75</xdr:col>
      <xdr:colOff>304800</xdr:colOff>
      <xdr:row>13</xdr:row>
      <xdr:rowOff>142875</xdr:rowOff>
    </xdr:to>
    <xdr:sp macro="" textlink="">
      <xdr:nvSpPr>
        <xdr:cNvPr id="16" name="AutoShape 15" descr="https://www.gms.pr.gov.br/gms/images/icon_alterar.sv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3C949F0-DCB0-4F6F-A8BB-6B0F957BADD1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286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12</xdr:row>
      <xdr:rowOff>0</xdr:rowOff>
    </xdr:from>
    <xdr:to>
      <xdr:col>75</xdr:col>
      <xdr:colOff>304800</xdr:colOff>
      <xdr:row>13</xdr:row>
      <xdr:rowOff>142875</xdr:rowOff>
    </xdr:to>
    <xdr:sp macro="" textlink="">
      <xdr:nvSpPr>
        <xdr:cNvPr id="17" name="AutoShape 16" descr="https://www.gms.pr.gov.br/gms/images/icon_excluir.sv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36DEC0A-FC72-43DC-8079-5F1290BE88AE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286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13</xdr:row>
      <xdr:rowOff>0</xdr:rowOff>
    </xdr:from>
    <xdr:to>
      <xdr:col>75</xdr:col>
      <xdr:colOff>304800</xdr:colOff>
      <xdr:row>14</xdr:row>
      <xdr:rowOff>142875</xdr:rowOff>
    </xdr:to>
    <xdr:sp macro="" textlink="">
      <xdr:nvSpPr>
        <xdr:cNvPr id="18" name="AutoShape 17" descr="https://www.gms.pr.gov.br/gms/images/icon_alterar.sv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5864C3C-228B-478E-ADF7-8DBA095F72F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476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13</xdr:row>
      <xdr:rowOff>0</xdr:rowOff>
    </xdr:from>
    <xdr:to>
      <xdr:col>75</xdr:col>
      <xdr:colOff>304800</xdr:colOff>
      <xdr:row>14</xdr:row>
      <xdr:rowOff>142875</xdr:rowOff>
    </xdr:to>
    <xdr:sp macro="" textlink="">
      <xdr:nvSpPr>
        <xdr:cNvPr id="19" name="AutoShape 18" descr="https://www.gms.pr.gov.br/gms/images/icon_excluir.sv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B30E840-1994-478F-8A73-5D5089C41F1F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476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14</xdr:row>
      <xdr:rowOff>0</xdr:rowOff>
    </xdr:from>
    <xdr:to>
      <xdr:col>75</xdr:col>
      <xdr:colOff>304800</xdr:colOff>
      <xdr:row>15</xdr:row>
      <xdr:rowOff>142875</xdr:rowOff>
    </xdr:to>
    <xdr:sp macro="" textlink="">
      <xdr:nvSpPr>
        <xdr:cNvPr id="20" name="AutoShape 19" descr="https://www.gms.pr.gov.br/gms/images/icon_alterar.sv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0B1E338-379F-46F7-B8DE-80C7191F3970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6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14</xdr:row>
      <xdr:rowOff>0</xdr:rowOff>
    </xdr:from>
    <xdr:to>
      <xdr:col>75</xdr:col>
      <xdr:colOff>304800</xdr:colOff>
      <xdr:row>15</xdr:row>
      <xdr:rowOff>142875</xdr:rowOff>
    </xdr:to>
    <xdr:sp macro="" textlink="">
      <xdr:nvSpPr>
        <xdr:cNvPr id="21" name="AutoShape 20" descr="https://www.gms.pr.gov.br/gms/images/icon_excluir.svg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6B81BC2-B48D-484C-A2CA-7F7360D659B9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667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15</xdr:row>
      <xdr:rowOff>0</xdr:rowOff>
    </xdr:from>
    <xdr:to>
      <xdr:col>75</xdr:col>
      <xdr:colOff>304800</xdr:colOff>
      <xdr:row>16</xdr:row>
      <xdr:rowOff>142875</xdr:rowOff>
    </xdr:to>
    <xdr:sp macro="" textlink="">
      <xdr:nvSpPr>
        <xdr:cNvPr id="22" name="AutoShape 21" descr="https://www.gms.pr.gov.br/gms/images/icon_alterar.svg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B58EA5C-B55F-4F5C-B6ED-691F6869B060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857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15</xdr:row>
      <xdr:rowOff>0</xdr:rowOff>
    </xdr:from>
    <xdr:to>
      <xdr:col>75</xdr:col>
      <xdr:colOff>304800</xdr:colOff>
      <xdr:row>16</xdr:row>
      <xdr:rowOff>142875</xdr:rowOff>
    </xdr:to>
    <xdr:sp macro="" textlink="">
      <xdr:nvSpPr>
        <xdr:cNvPr id="23" name="AutoShape 22" descr="https://www.gms.pr.gov.br/gms/images/icon_excluir.svg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2E7D236-9AF0-4EAA-8361-CA1E52C4BDE0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2857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16</xdr:row>
      <xdr:rowOff>0</xdr:rowOff>
    </xdr:from>
    <xdr:to>
      <xdr:col>75</xdr:col>
      <xdr:colOff>304800</xdr:colOff>
      <xdr:row>17</xdr:row>
      <xdr:rowOff>142875</xdr:rowOff>
    </xdr:to>
    <xdr:sp macro="" textlink="">
      <xdr:nvSpPr>
        <xdr:cNvPr id="24" name="AutoShape 23" descr="https://www.gms.pr.gov.br/gms/images/icon_alterar.svg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50CB246-0E8A-4D26-858E-1A99D6190D66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048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16</xdr:row>
      <xdr:rowOff>0</xdr:rowOff>
    </xdr:from>
    <xdr:to>
      <xdr:col>75</xdr:col>
      <xdr:colOff>304800</xdr:colOff>
      <xdr:row>17</xdr:row>
      <xdr:rowOff>142875</xdr:rowOff>
    </xdr:to>
    <xdr:sp macro="" textlink="">
      <xdr:nvSpPr>
        <xdr:cNvPr id="25" name="AutoShape 24" descr="https://www.gms.pr.gov.br/gms/images/icon_excluir.svg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751E97D-1F88-40CE-9F37-C9E35C63DA6D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048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17</xdr:row>
      <xdr:rowOff>0</xdr:rowOff>
    </xdr:from>
    <xdr:to>
      <xdr:col>75</xdr:col>
      <xdr:colOff>304800</xdr:colOff>
      <xdr:row>18</xdr:row>
      <xdr:rowOff>142875</xdr:rowOff>
    </xdr:to>
    <xdr:sp macro="" textlink="">
      <xdr:nvSpPr>
        <xdr:cNvPr id="26" name="AutoShape 25" descr="https://www.gms.pr.gov.br/gms/images/icon_alterar.svg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1A542CF-98A7-41D0-8E09-2E32A2534996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23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17</xdr:row>
      <xdr:rowOff>0</xdr:rowOff>
    </xdr:from>
    <xdr:to>
      <xdr:col>75</xdr:col>
      <xdr:colOff>304800</xdr:colOff>
      <xdr:row>18</xdr:row>
      <xdr:rowOff>142875</xdr:rowOff>
    </xdr:to>
    <xdr:sp macro="" textlink="">
      <xdr:nvSpPr>
        <xdr:cNvPr id="27" name="AutoShape 26" descr="https://www.gms.pr.gov.br/gms/images/icon_excluir.svg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62D1C7D-456C-4490-BCBE-19F53D8EC3BB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238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18</xdr:row>
      <xdr:rowOff>0</xdr:rowOff>
    </xdr:from>
    <xdr:to>
      <xdr:col>75</xdr:col>
      <xdr:colOff>304800</xdr:colOff>
      <xdr:row>19</xdr:row>
      <xdr:rowOff>142875</xdr:rowOff>
    </xdr:to>
    <xdr:sp macro="" textlink="">
      <xdr:nvSpPr>
        <xdr:cNvPr id="28" name="AutoShape 27" descr="https://www.gms.pr.gov.br/gms/images/icon_alterar.svg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B7BE548-5BE2-4DE5-9205-7F41AC6E05B8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429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18</xdr:row>
      <xdr:rowOff>0</xdr:rowOff>
    </xdr:from>
    <xdr:to>
      <xdr:col>75</xdr:col>
      <xdr:colOff>304800</xdr:colOff>
      <xdr:row>19</xdr:row>
      <xdr:rowOff>142875</xdr:rowOff>
    </xdr:to>
    <xdr:sp macro="" textlink="">
      <xdr:nvSpPr>
        <xdr:cNvPr id="29" name="AutoShape 28" descr="https://www.gms.pr.gov.br/gms/images/icon_excluir.svg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2C6AF66-7577-41B4-B5F4-B90839CFBD0A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429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19</xdr:row>
      <xdr:rowOff>0</xdr:rowOff>
    </xdr:from>
    <xdr:to>
      <xdr:col>75</xdr:col>
      <xdr:colOff>304800</xdr:colOff>
      <xdr:row>20</xdr:row>
      <xdr:rowOff>142875</xdr:rowOff>
    </xdr:to>
    <xdr:sp macro="" textlink="">
      <xdr:nvSpPr>
        <xdr:cNvPr id="30" name="AutoShape 29" descr="https://www.gms.pr.gov.br/gms/images/icon_alterar.svg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6294238-A595-4912-BBF9-9371F1975FC6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619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19</xdr:row>
      <xdr:rowOff>0</xdr:rowOff>
    </xdr:from>
    <xdr:to>
      <xdr:col>75</xdr:col>
      <xdr:colOff>304800</xdr:colOff>
      <xdr:row>20</xdr:row>
      <xdr:rowOff>142875</xdr:rowOff>
    </xdr:to>
    <xdr:sp macro="" textlink="">
      <xdr:nvSpPr>
        <xdr:cNvPr id="31" name="AutoShape 30" descr="https://www.gms.pr.gov.br/gms/images/icon_excluir.svg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7EBC9F2-F478-444C-9AB5-88D831E7079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619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20</xdr:row>
      <xdr:rowOff>0</xdr:rowOff>
    </xdr:from>
    <xdr:to>
      <xdr:col>75</xdr:col>
      <xdr:colOff>304800</xdr:colOff>
      <xdr:row>21</xdr:row>
      <xdr:rowOff>142875</xdr:rowOff>
    </xdr:to>
    <xdr:sp macro="" textlink="">
      <xdr:nvSpPr>
        <xdr:cNvPr id="32" name="AutoShape 31" descr="https://www.gms.pr.gov.br/gms/images/icon_alterar.svg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46F1FAB-AF67-41E6-9F59-445FEB658621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810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20</xdr:row>
      <xdr:rowOff>0</xdr:rowOff>
    </xdr:from>
    <xdr:to>
      <xdr:col>75</xdr:col>
      <xdr:colOff>304800</xdr:colOff>
      <xdr:row>21</xdr:row>
      <xdr:rowOff>142875</xdr:rowOff>
    </xdr:to>
    <xdr:sp macro="" textlink="">
      <xdr:nvSpPr>
        <xdr:cNvPr id="33" name="AutoShape 32" descr="https://www.gms.pr.gov.br/gms/images/icon_excluir.svg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76FC8BC-D579-4917-A947-AAF12030B574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3810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21</xdr:row>
      <xdr:rowOff>0</xdr:rowOff>
    </xdr:from>
    <xdr:to>
      <xdr:col>75</xdr:col>
      <xdr:colOff>304800</xdr:colOff>
      <xdr:row>22</xdr:row>
      <xdr:rowOff>142875</xdr:rowOff>
    </xdr:to>
    <xdr:sp macro="" textlink="">
      <xdr:nvSpPr>
        <xdr:cNvPr id="34" name="AutoShape 33" descr="https://www.gms.pr.gov.br/gms/images/icon_alterar.svg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C9962822-2B40-402B-9880-58A2D08B90E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000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21</xdr:row>
      <xdr:rowOff>0</xdr:rowOff>
    </xdr:from>
    <xdr:to>
      <xdr:col>75</xdr:col>
      <xdr:colOff>304800</xdr:colOff>
      <xdr:row>22</xdr:row>
      <xdr:rowOff>142875</xdr:rowOff>
    </xdr:to>
    <xdr:sp macro="" textlink="">
      <xdr:nvSpPr>
        <xdr:cNvPr id="35" name="AutoShape 34" descr="https://www.gms.pr.gov.br/gms/images/icon_excluir.svg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217F0AB2-11B4-424F-BAE9-41225D4CA664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000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22</xdr:row>
      <xdr:rowOff>0</xdr:rowOff>
    </xdr:from>
    <xdr:to>
      <xdr:col>75</xdr:col>
      <xdr:colOff>304800</xdr:colOff>
      <xdr:row>23</xdr:row>
      <xdr:rowOff>142875</xdr:rowOff>
    </xdr:to>
    <xdr:sp macro="" textlink="">
      <xdr:nvSpPr>
        <xdr:cNvPr id="36" name="AutoShape 35" descr="https://www.gms.pr.gov.br/gms/images/icon_alterar.svg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6220B3C-9E77-464A-962C-4E8D23BC56C5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191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22</xdr:row>
      <xdr:rowOff>0</xdr:rowOff>
    </xdr:from>
    <xdr:to>
      <xdr:col>75</xdr:col>
      <xdr:colOff>304800</xdr:colOff>
      <xdr:row>23</xdr:row>
      <xdr:rowOff>142875</xdr:rowOff>
    </xdr:to>
    <xdr:sp macro="" textlink="">
      <xdr:nvSpPr>
        <xdr:cNvPr id="37" name="AutoShape 36" descr="https://www.gms.pr.gov.br/gms/images/icon_excluir.svg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ED58711-8A02-4FB3-BEAD-ADC39912C466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191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23</xdr:row>
      <xdr:rowOff>0</xdr:rowOff>
    </xdr:from>
    <xdr:to>
      <xdr:col>75</xdr:col>
      <xdr:colOff>304800</xdr:colOff>
      <xdr:row>24</xdr:row>
      <xdr:rowOff>142875</xdr:rowOff>
    </xdr:to>
    <xdr:sp macro="" textlink="">
      <xdr:nvSpPr>
        <xdr:cNvPr id="38" name="AutoShape 37" descr="https://www.gms.pr.gov.br/gms/images/icon_alterar.svg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0454F14-D798-419A-AD73-20521F9511A9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381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23</xdr:row>
      <xdr:rowOff>0</xdr:rowOff>
    </xdr:from>
    <xdr:to>
      <xdr:col>75</xdr:col>
      <xdr:colOff>304800</xdr:colOff>
      <xdr:row>24</xdr:row>
      <xdr:rowOff>142875</xdr:rowOff>
    </xdr:to>
    <xdr:sp macro="" textlink="">
      <xdr:nvSpPr>
        <xdr:cNvPr id="39" name="AutoShape 38" descr="https://www.gms.pr.gov.br/gms/images/icon_excluir.svg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929D42C-82B5-4053-83B9-B3EB85E8CE69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381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24</xdr:row>
      <xdr:rowOff>0</xdr:rowOff>
    </xdr:from>
    <xdr:to>
      <xdr:col>75</xdr:col>
      <xdr:colOff>304800</xdr:colOff>
      <xdr:row>25</xdr:row>
      <xdr:rowOff>142875</xdr:rowOff>
    </xdr:to>
    <xdr:sp macro="" textlink="">
      <xdr:nvSpPr>
        <xdr:cNvPr id="40" name="AutoShape 39" descr="https://www.gms.pr.gov.br/gms/images/icon_alterar.svg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7A83D0E-5C95-4042-A7A8-55B2A82BC15E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572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24</xdr:row>
      <xdr:rowOff>0</xdr:rowOff>
    </xdr:from>
    <xdr:to>
      <xdr:col>75</xdr:col>
      <xdr:colOff>304800</xdr:colOff>
      <xdr:row>25</xdr:row>
      <xdr:rowOff>142875</xdr:rowOff>
    </xdr:to>
    <xdr:sp macro="" textlink="">
      <xdr:nvSpPr>
        <xdr:cNvPr id="41" name="AutoShape 40" descr="https://www.gms.pr.gov.br/gms/images/icon_excluir.svg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818C6C88-7FFB-438D-917B-EDBFDE4B9D41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572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25</xdr:row>
      <xdr:rowOff>0</xdr:rowOff>
    </xdr:from>
    <xdr:to>
      <xdr:col>75</xdr:col>
      <xdr:colOff>304800</xdr:colOff>
      <xdr:row>26</xdr:row>
      <xdr:rowOff>142875</xdr:rowOff>
    </xdr:to>
    <xdr:sp macro="" textlink="">
      <xdr:nvSpPr>
        <xdr:cNvPr id="42" name="AutoShape 41" descr="https://www.gms.pr.gov.br/gms/images/icon_alterar.svg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E25614A8-EC0E-4830-8EB6-0F47F9F9AE1F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76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25</xdr:row>
      <xdr:rowOff>0</xdr:rowOff>
    </xdr:from>
    <xdr:to>
      <xdr:col>75</xdr:col>
      <xdr:colOff>304800</xdr:colOff>
      <xdr:row>26</xdr:row>
      <xdr:rowOff>142875</xdr:rowOff>
    </xdr:to>
    <xdr:sp macro="" textlink="">
      <xdr:nvSpPr>
        <xdr:cNvPr id="43" name="AutoShape 42" descr="https://www.gms.pr.gov.br/gms/images/icon_excluir.svg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7B113E3-5018-4614-9420-EE58C6A01A13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762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26</xdr:row>
      <xdr:rowOff>0</xdr:rowOff>
    </xdr:from>
    <xdr:to>
      <xdr:col>75</xdr:col>
      <xdr:colOff>304800</xdr:colOff>
      <xdr:row>27</xdr:row>
      <xdr:rowOff>142875</xdr:rowOff>
    </xdr:to>
    <xdr:sp macro="" textlink="">
      <xdr:nvSpPr>
        <xdr:cNvPr id="44" name="AutoShape 43" descr="https://www.gms.pr.gov.br/gms/images/icon_alterar.svg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A8B525E9-FAC0-46BE-AB05-3AFEF078EA67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953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26</xdr:row>
      <xdr:rowOff>0</xdr:rowOff>
    </xdr:from>
    <xdr:to>
      <xdr:col>75</xdr:col>
      <xdr:colOff>304800</xdr:colOff>
      <xdr:row>27</xdr:row>
      <xdr:rowOff>142875</xdr:rowOff>
    </xdr:to>
    <xdr:sp macro="" textlink="">
      <xdr:nvSpPr>
        <xdr:cNvPr id="45" name="AutoShape 44" descr="https://www.gms.pr.gov.br/gms/images/icon_excluir.svg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3B570B16-3822-49E5-863D-4DBA6C4F0EC5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4953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27</xdr:row>
      <xdr:rowOff>0</xdr:rowOff>
    </xdr:from>
    <xdr:to>
      <xdr:col>75</xdr:col>
      <xdr:colOff>304800</xdr:colOff>
      <xdr:row>28</xdr:row>
      <xdr:rowOff>142875</xdr:rowOff>
    </xdr:to>
    <xdr:sp macro="" textlink="">
      <xdr:nvSpPr>
        <xdr:cNvPr id="46" name="AutoShape 45" descr="https://www.gms.pr.gov.br/gms/images/icon_alterar.svg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D9D02F9D-C544-4945-B8E9-46F0A0BD0B3A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14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27</xdr:row>
      <xdr:rowOff>0</xdr:rowOff>
    </xdr:from>
    <xdr:to>
      <xdr:col>75</xdr:col>
      <xdr:colOff>304800</xdr:colOff>
      <xdr:row>28</xdr:row>
      <xdr:rowOff>142875</xdr:rowOff>
    </xdr:to>
    <xdr:sp macro="" textlink="">
      <xdr:nvSpPr>
        <xdr:cNvPr id="47" name="AutoShape 46" descr="https://www.gms.pr.gov.br/gms/images/icon_excluir.svg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9D74FBE5-9ACB-4DBA-8DA2-6D56DBB2A893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143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28</xdr:row>
      <xdr:rowOff>0</xdr:rowOff>
    </xdr:from>
    <xdr:to>
      <xdr:col>75</xdr:col>
      <xdr:colOff>304800</xdr:colOff>
      <xdr:row>29</xdr:row>
      <xdr:rowOff>142875</xdr:rowOff>
    </xdr:to>
    <xdr:sp macro="" textlink="">
      <xdr:nvSpPr>
        <xdr:cNvPr id="48" name="AutoShape 47" descr="https://www.gms.pr.gov.br/gms/images/icon_alterar.svg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1E25A1B8-7E40-4F35-8879-3B850D0B3DD4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33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28</xdr:row>
      <xdr:rowOff>0</xdr:rowOff>
    </xdr:from>
    <xdr:to>
      <xdr:col>75</xdr:col>
      <xdr:colOff>304800</xdr:colOff>
      <xdr:row>29</xdr:row>
      <xdr:rowOff>142875</xdr:rowOff>
    </xdr:to>
    <xdr:sp macro="" textlink="">
      <xdr:nvSpPr>
        <xdr:cNvPr id="49" name="AutoShape 48" descr="https://www.gms.pr.gov.br/gms/images/icon_excluir.sv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3A342B9-1528-4822-8D4C-02E34ED8F270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33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29</xdr:row>
      <xdr:rowOff>0</xdr:rowOff>
    </xdr:from>
    <xdr:to>
      <xdr:col>75</xdr:col>
      <xdr:colOff>304800</xdr:colOff>
      <xdr:row>30</xdr:row>
      <xdr:rowOff>142875</xdr:rowOff>
    </xdr:to>
    <xdr:sp macro="" textlink="">
      <xdr:nvSpPr>
        <xdr:cNvPr id="50" name="AutoShape 49" descr="https://www.gms.pr.gov.br/gms/images/icon_alterar.svg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E3F2B427-8A42-444C-B7FA-2F0D5ED13535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524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29</xdr:row>
      <xdr:rowOff>0</xdr:rowOff>
    </xdr:from>
    <xdr:to>
      <xdr:col>75</xdr:col>
      <xdr:colOff>304800</xdr:colOff>
      <xdr:row>30</xdr:row>
      <xdr:rowOff>142875</xdr:rowOff>
    </xdr:to>
    <xdr:sp macro="" textlink="">
      <xdr:nvSpPr>
        <xdr:cNvPr id="51" name="AutoShape 50" descr="https://www.gms.pr.gov.br/gms/images/icon_excluir.sv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A6E4A861-2501-4CC2-A579-C47D45F2E40E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524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30</xdr:row>
      <xdr:rowOff>0</xdr:rowOff>
    </xdr:from>
    <xdr:to>
      <xdr:col>75</xdr:col>
      <xdr:colOff>304800</xdr:colOff>
      <xdr:row>31</xdr:row>
      <xdr:rowOff>142875</xdr:rowOff>
    </xdr:to>
    <xdr:sp macro="" textlink="">
      <xdr:nvSpPr>
        <xdr:cNvPr id="52" name="AutoShape 51" descr="https://www.gms.pr.gov.br/gms/images/icon_alterar.svg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FAD0C4DD-080C-46E8-A17E-13C8CFA2D0DC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715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75</xdr:col>
      <xdr:colOff>0</xdr:colOff>
      <xdr:row>31</xdr:row>
      <xdr:rowOff>0</xdr:rowOff>
    </xdr:from>
    <xdr:to>
      <xdr:col>75</xdr:col>
      <xdr:colOff>304800</xdr:colOff>
      <xdr:row>32</xdr:row>
      <xdr:rowOff>142875</xdr:rowOff>
    </xdr:to>
    <xdr:sp macro="" textlink="">
      <xdr:nvSpPr>
        <xdr:cNvPr id="53" name="AutoShape 53" descr="https://www.gms.pr.gov.br/gms/images/icon_alterar.svg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947746AD-C202-4407-B32D-77407C7AB3D2}"/>
            </a:ext>
          </a:extLst>
        </xdr:cNvPr>
        <xdr:cNvSpPr>
          <a:spLocks noChangeAspect="1" noChangeArrowheads="1"/>
        </xdr:cNvSpPr>
      </xdr:nvSpPr>
      <xdr:spPr bwMode="auto">
        <a:xfrm>
          <a:off x="194262375" y="59055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28</xdr:row>
      <xdr:rowOff>0</xdr:rowOff>
    </xdr:from>
    <xdr:to>
      <xdr:col>72</xdr:col>
      <xdr:colOff>304800</xdr:colOff>
      <xdr:row>29</xdr:row>
      <xdr:rowOff>142875</xdr:rowOff>
    </xdr:to>
    <xdr:sp macro="" textlink="">
      <xdr:nvSpPr>
        <xdr:cNvPr id="54" name="AutoShape 56" descr="https://www.gms.pr.gov.br/gms/images/icon_excluir.svg">
          <a:extLst>
            <a:ext uri="{FF2B5EF4-FFF2-40B4-BE49-F238E27FC236}">
              <a16:creationId xmlns:a16="http://schemas.microsoft.com/office/drawing/2014/main" id="{5265A886-773B-42B1-A641-9AB5678AB237}"/>
            </a:ext>
          </a:extLst>
        </xdr:cNvPr>
        <xdr:cNvSpPr>
          <a:spLocks noChangeAspect="1" noChangeArrowheads="1"/>
        </xdr:cNvSpPr>
      </xdr:nvSpPr>
      <xdr:spPr bwMode="auto">
        <a:xfrm>
          <a:off x="190728600" y="5334000"/>
          <a:ext cx="30480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304800</xdr:colOff>
      <xdr:row>2</xdr:row>
      <xdr:rowOff>114300</xdr:rowOff>
    </xdr:to>
    <xdr:sp macro="" textlink="">
      <xdr:nvSpPr>
        <xdr:cNvPr id="111" name="AutoShape 1" descr="https://www.gms.pr.gov.br/gms/images/icon_alterar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76635-9320-4B30-A94B-8978012B344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</xdr:row>
      <xdr:rowOff>0</xdr:rowOff>
    </xdr:from>
    <xdr:to>
      <xdr:col>72</xdr:col>
      <xdr:colOff>304800</xdr:colOff>
      <xdr:row>2</xdr:row>
      <xdr:rowOff>114300</xdr:rowOff>
    </xdr:to>
    <xdr:sp macro="" textlink="">
      <xdr:nvSpPr>
        <xdr:cNvPr id="112" name="AutoShape 2" descr="https://www.gms.pr.gov.br/gms/images/icon_excluir.sv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92D947-0FB1-4489-806A-3499D70CC64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</xdr:row>
      <xdr:rowOff>0</xdr:rowOff>
    </xdr:from>
    <xdr:to>
      <xdr:col>72</xdr:col>
      <xdr:colOff>304800</xdr:colOff>
      <xdr:row>3</xdr:row>
      <xdr:rowOff>114300</xdr:rowOff>
    </xdr:to>
    <xdr:sp macro="" textlink="">
      <xdr:nvSpPr>
        <xdr:cNvPr id="113" name="AutoShape 3" descr="https://www.gms.pr.gov.br/gms/images/icon_alterar.sv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DE6762-ADEE-4C2D-BBA9-F5891C54537D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</xdr:row>
      <xdr:rowOff>0</xdr:rowOff>
    </xdr:from>
    <xdr:to>
      <xdr:col>72</xdr:col>
      <xdr:colOff>304800</xdr:colOff>
      <xdr:row>3</xdr:row>
      <xdr:rowOff>114300</xdr:rowOff>
    </xdr:to>
    <xdr:sp macro="" textlink="">
      <xdr:nvSpPr>
        <xdr:cNvPr id="114" name="AutoShape 4" descr="https://www.gms.pr.gov.br/gms/images/icon_excluir.sv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DF9DBB-9375-43D5-B193-6A8886DFBE9D}"/>
            </a:ext>
          </a:extLst>
        </xdr:cNvPr>
        <xdr:cNvSpPr>
          <a:spLocks noChangeAspect="1" noChangeArrowheads="1"/>
        </xdr:cNvSpPr>
      </xdr:nvSpPr>
      <xdr:spPr bwMode="auto">
        <a:xfrm>
          <a:off x="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3</xdr:row>
      <xdr:rowOff>0</xdr:rowOff>
    </xdr:from>
    <xdr:to>
      <xdr:col>72</xdr:col>
      <xdr:colOff>304800</xdr:colOff>
      <xdr:row>4</xdr:row>
      <xdr:rowOff>114300</xdr:rowOff>
    </xdr:to>
    <xdr:sp macro="" textlink="">
      <xdr:nvSpPr>
        <xdr:cNvPr id="115" name="AutoShape 5" descr="https://www.gms.pr.gov.br/gms/images/icon_alterar.sv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FB8CF57-33AF-4040-987B-20E344F4733D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3</xdr:row>
      <xdr:rowOff>0</xdr:rowOff>
    </xdr:from>
    <xdr:to>
      <xdr:col>72</xdr:col>
      <xdr:colOff>304800</xdr:colOff>
      <xdr:row>4</xdr:row>
      <xdr:rowOff>114300</xdr:rowOff>
    </xdr:to>
    <xdr:sp macro="" textlink="">
      <xdr:nvSpPr>
        <xdr:cNvPr id="116" name="AutoShape 6" descr="https://www.gms.pr.gov.br/gms/images/icon_excluir.sv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878C0A-6DE4-41CE-8F49-C2707995597A}"/>
            </a:ext>
          </a:extLst>
        </xdr:cNvPr>
        <xdr:cNvSpPr>
          <a:spLocks noChangeAspect="1" noChangeArrowheads="1"/>
        </xdr:cNvSpPr>
      </xdr:nvSpPr>
      <xdr:spPr bwMode="auto">
        <a:xfrm>
          <a:off x="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4</xdr:row>
      <xdr:rowOff>0</xdr:rowOff>
    </xdr:from>
    <xdr:to>
      <xdr:col>72</xdr:col>
      <xdr:colOff>304800</xdr:colOff>
      <xdr:row>5</xdr:row>
      <xdr:rowOff>114300</xdr:rowOff>
    </xdr:to>
    <xdr:sp macro="" textlink="">
      <xdr:nvSpPr>
        <xdr:cNvPr id="117" name="AutoShape 7" descr="https://www.gms.pr.gov.br/gms/images/icon_alterar.sv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93A0789-9949-4B93-B360-F7657EEA1CB8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4</xdr:row>
      <xdr:rowOff>0</xdr:rowOff>
    </xdr:from>
    <xdr:to>
      <xdr:col>72</xdr:col>
      <xdr:colOff>304800</xdr:colOff>
      <xdr:row>5</xdr:row>
      <xdr:rowOff>114300</xdr:rowOff>
    </xdr:to>
    <xdr:sp macro="" textlink="">
      <xdr:nvSpPr>
        <xdr:cNvPr id="118" name="AutoShape 8" descr="https://www.gms.pr.gov.br/gms/images/icon_excluir.sv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C2AF45A-B8C3-49DC-AFBD-CB477DF24E63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5</xdr:row>
      <xdr:rowOff>0</xdr:rowOff>
    </xdr:from>
    <xdr:to>
      <xdr:col>72</xdr:col>
      <xdr:colOff>304800</xdr:colOff>
      <xdr:row>6</xdr:row>
      <xdr:rowOff>114300</xdr:rowOff>
    </xdr:to>
    <xdr:sp macro="" textlink="">
      <xdr:nvSpPr>
        <xdr:cNvPr id="119" name="AutoShape 9" descr="https://www.gms.pr.gov.br/gms/images/icon_alterar.sv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D428636-BAD5-482A-ABA0-76457E0F187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5</xdr:row>
      <xdr:rowOff>0</xdr:rowOff>
    </xdr:from>
    <xdr:to>
      <xdr:col>72</xdr:col>
      <xdr:colOff>304800</xdr:colOff>
      <xdr:row>6</xdr:row>
      <xdr:rowOff>114300</xdr:rowOff>
    </xdr:to>
    <xdr:sp macro="" textlink="">
      <xdr:nvSpPr>
        <xdr:cNvPr id="120" name="AutoShape 10" descr="https://www.gms.pr.gov.br/gms/images/icon_excluir.sv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AF29C01-D930-4ABB-BCC0-B5F991520DC7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6</xdr:row>
      <xdr:rowOff>0</xdr:rowOff>
    </xdr:from>
    <xdr:to>
      <xdr:col>72</xdr:col>
      <xdr:colOff>304800</xdr:colOff>
      <xdr:row>7</xdr:row>
      <xdr:rowOff>114300</xdr:rowOff>
    </xdr:to>
    <xdr:sp macro="" textlink="">
      <xdr:nvSpPr>
        <xdr:cNvPr id="121" name="AutoShape 11" descr="https://www.gms.pr.gov.br/gms/images/icon_alterar.sv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DBD6287-436D-4842-9DF0-BFA280E7E634}"/>
            </a:ext>
          </a:extLst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6</xdr:row>
      <xdr:rowOff>0</xdr:rowOff>
    </xdr:from>
    <xdr:to>
      <xdr:col>72</xdr:col>
      <xdr:colOff>304800</xdr:colOff>
      <xdr:row>7</xdr:row>
      <xdr:rowOff>114300</xdr:rowOff>
    </xdr:to>
    <xdr:sp macro="" textlink="">
      <xdr:nvSpPr>
        <xdr:cNvPr id="122" name="AutoShape 12" descr="https://www.gms.pr.gov.br/gms/images/icon_excluir.svg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6A8482F-A22B-486A-8DFD-28817A3111C2}"/>
            </a:ext>
          </a:extLst>
        </xdr:cNvPr>
        <xdr:cNvSpPr>
          <a:spLocks noChangeAspect="1" noChangeArrowheads="1"/>
        </xdr:cNvSpPr>
      </xdr:nvSpPr>
      <xdr:spPr bwMode="auto">
        <a:xfrm>
          <a:off x="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7</xdr:row>
      <xdr:rowOff>0</xdr:rowOff>
    </xdr:from>
    <xdr:to>
      <xdr:col>72</xdr:col>
      <xdr:colOff>304800</xdr:colOff>
      <xdr:row>8</xdr:row>
      <xdr:rowOff>114300</xdr:rowOff>
    </xdr:to>
    <xdr:sp macro="" textlink="">
      <xdr:nvSpPr>
        <xdr:cNvPr id="123" name="AutoShape 13" descr="https://www.gms.pr.gov.br/gms/images/icon_alterar.sv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52DF899-4836-42A4-89EA-63D98DD01632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7</xdr:row>
      <xdr:rowOff>0</xdr:rowOff>
    </xdr:from>
    <xdr:to>
      <xdr:col>72</xdr:col>
      <xdr:colOff>304800</xdr:colOff>
      <xdr:row>8</xdr:row>
      <xdr:rowOff>114300</xdr:rowOff>
    </xdr:to>
    <xdr:sp macro="" textlink="">
      <xdr:nvSpPr>
        <xdr:cNvPr id="124" name="AutoShape 14" descr="https://www.gms.pr.gov.br/gms/images/icon_excluir.svg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A564172-B6E4-44D4-B1C4-DE11DC22DE78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8</xdr:row>
      <xdr:rowOff>0</xdr:rowOff>
    </xdr:from>
    <xdr:to>
      <xdr:col>72</xdr:col>
      <xdr:colOff>304800</xdr:colOff>
      <xdr:row>9</xdr:row>
      <xdr:rowOff>114300</xdr:rowOff>
    </xdr:to>
    <xdr:sp macro="" textlink="">
      <xdr:nvSpPr>
        <xdr:cNvPr id="125" name="AutoShape 15" descr="https://www.gms.pr.gov.br/gms/images/icon_alterar.sv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3C949F0-DCB0-4F6F-A8BB-6B0F957BADD1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8</xdr:row>
      <xdr:rowOff>0</xdr:rowOff>
    </xdr:from>
    <xdr:to>
      <xdr:col>72</xdr:col>
      <xdr:colOff>304800</xdr:colOff>
      <xdr:row>9</xdr:row>
      <xdr:rowOff>114300</xdr:rowOff>
    </xdr:to>
    <xdr:sp macro="" textlink="">
      <xdr:nvSpPr>
        <xdr:cNvPr id="126" name="AutoShape 16" descr="https://www.gms.pr.gov.br/gms/images/icon_excluir.svg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36DEC0A-FC72-43DC-8079-5F1290BE88AE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9</xdr:row>
      <xdr:rowOff>0</xdr:rowOff>
    </xdr:from>
    <xdr:to>
      <xdr:col>72</xdr:col>
      <xdr:colOff>304800</xdr:colOff>
      <xdr:row>10</xdr:row>
      <xdr:rowOff>114300</xdr:rowOff>
    </xdr:to>
    <xdr:sp macro="" textlink="">
      <xdr:nvSpPr>
        <xdr:cNvPr id="127" name="AutoShape 17" descr="https://www.gms.pr.gov.br/gms/images/icon_alterar.sv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5864C3C-228B-478E-ADF7-8DBA095F72F2}"/>
            </a:ext>
          </a:extLst>
        </xdr:cNvPr>
        <xdr:cNvSpPr>
          <a:spLocks noChangeAspect="1" noChangeArrowheads="1"/>
        </xdr:cNvSpPr>
      </xdr:nvSpPr>
      <xdr:spPr bwMode="auto">
        <a:xfrm>
          <a:off x="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9</xdr:row>
      <xdr:rowOff>0</xdr:rowOff>
    </xdr:from>
    <xdr:to>
      <xdr:col>72</xdr:col>
      <xdr:colOff>304800</xdr:colOff>
      <xdr:row>10</xdr:row>
      <xdr:rowOff>114300</xdr:rowOff>
    </xdr:to>
    <xdr:sp macro="" textlink="">
      <xdr:nvSpPr>
        <xdr:cNvPr id="128" name="AutoShape 18" descr="https://www.gms.pr.gov.br/gms/images/icon_excluir.svg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B30E840-1994-478F-8A73-5D5089C41F1F}"/>
            </a:ext>
          </a:extLst>
        </xdr:cNvPr>
        <xdr:cNvSpPr>
          <a:spLocks noChangeAspect="1" noChangeArrowheads="1"/>
        </xdr:cNvSpPr>
      </xdr:nvSpPr>
      <xdr:spPr bwMode="auto">
        <a:xfrm>
          <a:off x="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10</xdr:row>
      <xdr:rowOff>0</xdr:rowOff>
    </xdr:from>
    <xdr:to>
      <xdr:col>72</xdr:col>
      <xdr:colOff>304800</xdr:colOff>
      <xdr:row>11</xdr:row>
      <xdr:rowOff>114300</xdr:rowOff>
    </xdr:to>
    <xdr:sp macro="" textlink="">
      <xdr:nvSpPr>
        <xdr:cNvPr id="129" name="AutoShape 19" descr="https://www.gms.pr.gov.br/gms/images/icon_alterar.sv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F0B1E338-379F-46F7-B8DE-80C7191F3970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10</xdr:row>
      <xdr:rowOff>0</xdr:rowOff>
    </xdr:from>
    <xdr:to>
      <xdr:col>72</xdr:col>
      <xdr:colOff>304800</xdr:colOff>
      <xdr:row>11</xdr:row>
      <xdr:rowOff>114300</xdr:rowOff>
    </xdr:to>
    <xdr:sp macro="" textlink="">
      <xdr:nvSpPr>
        <xdr:cNvPr id="130" name="AutoShape 20" descr="https://www.gms.pr.gov.br/gms/images/icon_excluir.svg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6B81BC2-B48D-484C-A2CA-7F7360D659B9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11</xdr:row>
      <xdr:rowOff>0</xdr:rowOff>
    </xdr:from>
    <xdr:to>
      <xdr:col>72</xdr:col>
      <xdr:colOff>304800</xdr:colOff>
      <xdr:row>12</xdr:row>
      <xdr:rowOff>114300</xdr:rowOff>
    </xdr:to>
    <xdr:sp macro="" textlink="">
      <xdr:nvSpPr>
        <xdr:cNvPr id="131" name="AutoShape 21" descr="https://www.gms.pr.gov.br/gms/images/icon_alterar.svg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B58EA5C-B55F-4F5C-B6ED-691F6869B06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11</xdr:row>
      <xdr:rowOff>0</xdr:rowOff>
    </xdr:from>
    <xdr:to>
      <xdr:col>72</xdr:col>
      <xdr:colOff>304800</xdr:colOff>
      <xdr:row>12</xdr:row>
      <xdr:rowOff>114300</xdr:rowOff>
    </xdr:to>
    <xdr:sp macro="" textlink="">
      <xdr:nvSpPr>
        <xdr:cNvPr id="132" name="AutoShape 22" descr="https://www.gms.pr.gov.br/gms/images/icon_excluir.svg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2E7D236-9AF0-4EAA-8361-CA1E52C4BDE0}"/>
            </a:ext>
          </a:extLst>
        </xdr:cNvPr>
        <xdr:cNvSpPr>
          <a:spLocks noChangeAspect="1" noChangeArrowheads="1"/>
        </xdr:cNvSpPr>
      </xdr:nvSpPr>
      <xdr:spPr bwMode="auto">
        <a:xfrm>
          <a:off x="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12</xdr:row>
      <xdr:rowOff>0</xdr:rowOff>
    </xdr:from>
    <xdr:to>
      <xdr:col>72</xdr:col>
      <xdr:colOff>304800</xdr:colOff>
      <xdr:row>13</xdr:row>
      <xdr:rowOff>114300</xdr:rowOff>
    </xdr:to>
    <xdr:sp macro="" textlink="">
      <xdr:nvSpPr>
        <xdr:cNvPr id="133" name="AutoShape 23" descr="https://www.gms.pr.gov.br/gms/images/icon_alterar.svg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50CB246-0E8A-4D26-858E-1A99D6190D66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12</xdr:row>
      <xdr:rowOff>0</xdr:rowOff>
    </xdr:from>
    <xdr:to>
      <xdr:col>72</xdr:col>
      <xdr:colOff>304800</xdr:colOff>
      <xdr:row>13</xdr:row>
      <xdr:rowOff>114300</xdr:rowOff>
    </xdr:to>
    <xdr:sp macro="" textlink="">
      <xdr:nvSpPr>
        <xdr:cNvPr id="134" name="AutoShape 24" descr="https://www.gms.pr.gov.br/gms/images/icon_excluir.svg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1751E97D-1F88-40CE-9F37-C9E35C63DA6D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13</xdr:row>
      <xdr:rowOff>0</xdr:rowOff>
    </xdr:from>
    <xdr:to>
      <xdr:col>72</xdr:col>
      <xdr:colOff>304800</xdr:colOff>
      <xdr:row>14</xdr:row>
      <xdr:rowOff>114300</xdr:rowOff>
    </xdr:to>
    <xdr:sp macro="" textlink="">
      <xdr:nvSpPr>
        <xdr:cNvPr id="135" name="AutoShape 25" descr="https://www.gms.pr.gov.br/gms/images/icon_alterar.svg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61A542CF-98A7-41D0-8E09-2E32A2534996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13</xdr:row>
      <xdr:rowOff>0</xdr:rowOff>
    </xdr:from>
    <xdr:to>
      <xdr:col>72</xdr:col>
      <xdr:colOff>304800</xdr:colOff>
      <xdr:row>14</xdr:row>
      <xdr:rowOff>114300</xdr:rowOff>
    </xdr:to>
    <xdr:sp macro="" textlink="">
      <xdr:nvSpPr>
        <xdr:cNvPr id="136" name="AutoShape 26" descr="https://www.gms.pr.gov.br/gms/images/icon_excluir.svg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62D1C7D-456C-4490-BCBE-19F53D8EC3BB}"/>
            </a:ext>
          </a:extLst>
        </xdr:cNvPr>
        <xdr:cNvSpPr>
          <a:spLocks noChangeAspect="1" noChangeArrowheads="1"/>
        </xdr:cNvSpPr>
      </xdr:nvSpPr>
      <xdr:spPr bwMode="auto">
        <a:xfrm>
          <a:off x="0" y="228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14</xdr:row>
      <xdr:rowOff>0</xdr:rowOff>
    </xdr:from>
    <xdr:to>
      <xdr:col>72</xdr:col>
      <xdr:colOff>304800</xdr:colOff>
      <xdr:row>15</xdr:row>
      <xdr:rowOff>114300</xdr:rowOff>
    </xdr:to>
    <xdr:sp macro="" textlink="">
      <xdr:nvSpPr>
        <xdr:cNvPr id="137" name="AutoShape 27" descr="https://www.gms.pr.gov.br/gms/images/icon_alterar.svg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B7BE548-5BE2-4DE5-9205-7F41AC6E05B8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14</xdr:row>
      <xdr:rowOff>0</xdr:rowOff>
    </xdr:from>
    <xdr:to>
      <xdr:col>72</xdr:col>
      <xdr:colOff>304800</xdr:colOff>
      <xdr:row>15</xdr:row>
      <xdr:rowOff>114300</xdr:rowOff>
    </xdr:to>
    <xdr:sp macro="" textlink="">
      <xdr:nvSpPr>
        <xdr:cNvPr id="138" name="AutoShape 28" descr="https://www.gms.pr.gov.br/gms/images/icon_excluir.svg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F2C6AF66-7577-41B4-B5F4-B90839CFBD0A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15</xdr:row>
      <xdr:rowOff>0</xdr:rowOff>
    </xdr:from>
    <xdr:to>
      <xdr:col>72</xdr:col>
      <xdr:colOff>304800</xdr:colOff>
      <xdr:row>16</xdr:row>
      <xdr:rowOff>114300</xdr:rowOff>
    </xdr:to>
    <xdr:sp macro="" textlink="">
      <xdr:nvSpPr>
        <xdr:cNvPr id="139" name="AutoShape 29" descr="https://www.gms.pr.gov.br/gms/images/icon_alterar.svg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6294238-A595-4912-BBF9-9371F1975FC6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15</xdr:row>
      <xdr:rowOff>0</xdr:rowOff>
    </xdr:from>
    <xdr:to>
      <xdr:col>72</xdr:col>
      <xdr:colOff>304800</xdr:colOff>
      <xdr:row>16</xdr:row>
      <xdr:rowOff>114300</xdr:rowOff>
    </xdr:to>
    <xdr:sp macro="" textlink="">
      <xdr:nvSpPr>
        <xdr:cNvPr id="140" name="AutoShape 30" descr="https://www.gms.pr.gov.br/gms/images/icon_excluir.svg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7EBC9F2-F478-444C-9AB5-88D831E70792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16</xdr:row>
      <xdr:rowOff>0</xdr:rowOff>
    </xdr:from>
    <xdr:to>
      <xdr:col>72</xdr:col>
      <xdr:colOff>304800</xdr:colOff>
      <xdr:row>17</xdr:row>
      <xdr:rowOff>114300</xdr:rowOff>
    </xdr:to>
    <xdr:sp macro="" textlink="">
      <xdr:nvSpPr>
        <xdr:cNvPr id="141" name="AutoShape 31" descr="https://www.gms.pr.gov.br/gms/images/icon_alterar.svg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46F1FAB-AF67-41E6-9F59-445FEB658621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16</xdr:row>
      <xdr:rowOff>0</xdr:rowOff>
    </xdr:from>
    <xdr:to>
      <xdr:col>72</xdr:col>
      <xdr:colOff>304800</xdr:colOff>
      <xdr:row>17</xdr:row>
      <xdr:rowOff>114300</xdr:rowOff>
    </xdr:to>
    <xdr:sp macro="" textlink="">
      <xdr:nvSpPr>
        <xdr:cNvPr id="142" name="AutoShape 32" descr="https://www.gms.pr.gov.br/gms/images/icon_excluir.svg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76FC8BC-D579-4917-A947-AAF12030B574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17</xdr:row>
      <xdr:rowOff>0</xdr:rowOff>
    </xdr:from>
    <xdr:to>
      <xdr:col>72</xdr:col>
      <xdr:colOff>304800</xdr:colOff>
      <xdr:row>18</xdr:row>
      <xdr:rowOff>114300</xdr:rowOff>
    </xdr:to>
    <xdr:sp macro="" textlink="">
      <xdr:nvSpPr>
        <xdr:cNvPr id="143" name="AutoShape 33" descr="https://www.gms.pr.gov.br/gms/images/icon_alterar.svg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C9962822-2B40-402B-9880-58A2D08B90E2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17</xdr:row>
      <xdr:rowOff>0</xdr:rowOff>
    </xdr:from>
    <xdr:to>
      <xdr:col>72</xdr:col>
      <xdr:colOff>304800</xdr:colOff>
      <xdr:row>18</xdr:row>
      <xdr:rowOff>114300</xdr:rowOff>
    </xdr:to>
    <xdr:sp macro="" textlink="">
      <xdr:nvSpPr>
        <xdr:cNvPr id="144" name="AutoShape 34" descr="https://www.gms.pr.gov.br/gms/images/icon_excluir.svg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217F0AB2-11B4-424F-BAE9-41225D4CA664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18</xdr:row>
      <xdr:rowOff>0</xdr:rowOff>
    </xdr:from>
    <xdr:to>
      <xdr:col>72</xdr:col>
      <xdr:colOff>304800</xdr:colOff>
      <xdr:row>19</xdr:row>
      <xdr:rowOff>114300</xdr:rowOff>
    </xdr:to>
    <xdr:sp macro="" textlink="">
      <xdr:nvSpPr>
        <xdr:cNvPr id="145" name="AutoShape 35" descr="https://www.gms.pr.gov.br/gms/images/icon_alterar.svg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D6220B3C-9E77-464A-962C-4E8D23BC56C5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18</xdr:row>
      <xdr:rowOff>0</xdr:rowOff>
    </xdr:from>
    <xdr:to>
      <xdr:col>72</xdr:col>
      <xdr:colOff>304800</xdr:colOff>
      <xdr:row>19</xdr:row>
      <xdr:rowOff>114300</xdr:rowOff>
    </xdr:to>
    <xdr:sp macro="" textlink="">
      <xdr:nvSpPr>
        <xdr:cNvPr id="146" name="AutoShape 36" descr="https://www.gms.pr.gov.br/gms/images/icon_excluir.svg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4ED58711-8A02-4FB3-BEAD-ADC39912C466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19</xdr:row>
      <xdr:rowOff>0</xdr:rowOff>
    </xdr:from>
    <xdr:to>
      <xdr:col>72</xdr:col>
      <xdr:colOff>304800</xdr:colOff>
      <xdr:row>20</xdr:row>
      <xdr:rowOff>114300</xdr:rowOff>
    </xdr:to>
    <xdr:sp macro="" textlink="">
      <xdr:nvSpPr>
        <xdr:cNvPr id="147" name="AutoShape 37" descr="https://www.gms.pr.gov.br/gms/images/icon_alterar.svg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20454F14-D798-419A-AD73-20521F9511A9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19</xdr:row>
      <xdr:rowOff>0</xdr:rowOff>
    </xdr:from>
    <xdr:to>
      <xdr:col>72</xdr:col>
      <xdr:colOff>304800</xdr:colOff>
      <xdr:row>20</xdr:row>
      <xdr:rowOff>114300</xdr:rowOff>
    </xdr:to>
    <xdr:sp macro="" textlink="">
      <xdr:nvSpPr>
        <xdr:cNvPr id="148" name="AutoShape 38" descr="https://www.gms.pr.gov.br/gms/images/icon_excluir.svg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929D42C-82B5-4053-83B9-B3EB85E8CE69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20</xdr:row>
      <xdr:rowOff>0</xdr:rowOff>
    </xdr:from>
    <xdr:to>
      <xdr:col>72</xdr:col>
      <xdr:colOff>304800</xdr:colOff>
      <xdr:row>21</xdr:row>
      <xdr:rowOff>114300</xdr:rowOff>
    </xdr:to>
    <xdr:sp macro="" textlink="">
      <xdr:nvSpPr>
        <xdr:cNvPr id="149" name="AutoShape 39" descr="https://www.gms.pr.gov.br/gms/images/icon_alterar.svg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37A83D0E-5C95-4042-A7A8-55B2A82BC15E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20</xdr:row>
      <xdr:rowOff>0</xdr:rowOff>
    </xdr:from>
    <xdr:to>
      <xdr:col>72</xdr:col>
      <xdr:colOff>304800</xdr:colOff>
      <xdr:row>21</xdr:row>
      <xdr:rowOff>114300</xdr:rowOff>
    </xdr:to>
    <xdr:sp macro="" textlink="">
      <xdr:nvSpPr>
        <xdr:cNvPr id="150" name="AutoShape 40" descr="https://www.gms.pr.gov.br/gms/images/icon_excluir.svg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818C6C88-7FFB-438D-917B-EDBFDE4B9D41}"/>
            </a:ext>
          </a:extLst>
        </xdr:cNvPr>
        <xdr:cNvSpPr>
          <a:spLocks noChangeAspect="1" noChangeArrowheads="1"/>
        </xdr:cNvSpPr>
      </xdr:nvSpPr>
      <xdr:spPr bwMode="auto">
        <a:xfrm>
          <a:off x="0" y="36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21</xdr:row>
      <xdr:rowOff>0</xdr:rowOff>
    </xdr:from>
    <xdr:to>
      <xdr:col>72</xdr:col>
      <xdr:colOff>304800</xdr:colOff>
      <xdr:row>22</xdr:row>
      <xdr:rowOff>114300</xdr:rowOff>
    </xdr:to>
    <xdr:sp macro="" textlink="">
      <xdr:nvSpPr>
        <xdr:cNvPr id="151" name="AutoShape 41" descr="https://www.gms.pr.gov.br/gms/images/icon_alterar.svg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E25614A8-EC0E-4830-8EB6-0F47F9F9AE1F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21</xdr:row>
      <xdr:rowOff>0</xdr:rowOff>
    </xdr:from>
    <xdr:to>
      <xdr:col>72</xdr:col>
      <xdr:colOff>304800</xdr:colOff>
      <xdr:row>22</xdr:row>
      <xdr:rowOff>114300</xdr:rowOff>
    </xdr:to>
    <xdr:sp macro="" textlink="">
      <xdr:nvSpPr>
        <xdr:cNvPr id="152" name="AutoShape 42" descr="https://www.gms.pr.gov.br/gms/images/icon_excluir.svg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7B113E3-5018-4614-9420-EE58C6A01A13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22</xdr:row>
      <xdr:rowOff>0</xdr:rowOff>
    </xdr:from>
    <xdr:to>
      <xdr:col>72</xdr:col>
      <xdr:colOff>304800</xdr:colOff>
      <xdr:row>23</xdr:row>
      <xdr:rowOff>114300</xdr:rowOff>
    </xdr:to>
    <xdr:sp macro="" textlink="">
      <xdr:nvSpPr>
        <xdr:cNvPr id="153" name="AutoShape 43" descr="https://www.gms.pr.gov.br/gms/images/icon_alterar.svg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A8B525E9-FAC0-46BE-AB05-3AFEF078EA67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22</xdr:row>
      <xdr:rowOff>0</xdr:rowOff>
    </xdr:from>
    <xdr:to>
      <xdr:col>72</xdr:col>
      <xdr:colOff>304800</xdr:colOff>
      <xdr:row>23</xdr:row>
      <xdr:rowOff>114300</xdr:rowOff>
    </xdr:to>
    <xdr:sp macro="" textlink="">
      <xdr:nvSpPr>
        <xdr:cNvPr id="154" name="AutoShape 44" descr="https://www.gms.pr.gov.br/gms/images/icon_excluir.svg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3B570B16-3822-49E5-863D-4DBA6C4F0EC5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23</xdr:row>
      <xdr:rowOff>0</xdr:rowOff>
    </xdr:from>
    <xdr:to>
      <xdr:col>72</xdr:col>
      <xdr:colOff>304800</xdr:colOff>
      <xdr:row>24</xdr:row>
      <xdr:rowOff>114300</xdr:rowOff>
    </xdr:to>
    <xdr:sp macro="" textlink="">
      <xdr:nvSpPr>
        <xdr:cNvPr id="155" name="AutoShape 45" descr="https://www.gms.pr.gov.br/gms/images/icon_alterar.svg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D9D02F9D-C544-4945-B8E9-46F0A0BD0B3A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23</xdr:row>
      <xdr:rowOff>0</xdr:rowOff>
    </xdr:from>
    <xdr:to>
      <xdr:col>72</xdr:col>
      <xdr:colOff>304800</xdr:colOff>
      <xdr:row>24</xdr:row>
      <xdr:rowOff>114300</xdr:rowOff>
    </xdr:to>
    <xdr:sp macro="" textlink="">
      <xdr:nvSpPr>
        <xdr:cNvPr id="156" name="AutoShape 46" descr="https://www.gms.pr.gov.br/gms/images/icon_excluir.svg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9D74FBE5-9ACB-4DBA-8DA2-6D56DBB2A893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24</xdr:row>
      <xdr:rowOff>0</xdr:rowOff>
    </xdr:from>
    <xdr:to>
      <xdr:col>72</xdr:col>
      <xdr:colOff>304800</xdr:colOff>
      <xdr:row>25</xdr:row>
      <xdr:rowOff>114300</xdr:rowOff>
    </xdr:to>
    <xdr:sp macro="" textlink="">
      <xdr:nvSpPr>
        <xdr:cNvPr id="157" name="AutoShape 47" descr="https://www.gms.pr.gov.br/gms/images/icon_alterar.svg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1E25A1B8-7E40-4F35-8879-3B850D0B3DD4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24</xdr:row>
      <xdr:rowOff>0</xdr:rowOff>
    </xdr:from>
    <xdr:to>
      <xdr:col>72</xdr:col>
      <xdr:colOff>304800</xdr:colOff>
      <xdr:row>25</xdr:row>
      <xdr:rowOff>114300</xdr:rowOff>
    </xdr:to>
    <xdr:sp macro="" textlink="">
      <xdr:nvSpPr>
        <xdr:cNvPr id="158" name="AutoShape 48" descr="https://www.gms.pr.gov.br/gms/images/icon_excluir.svg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33A342B9-1528-4822-8D4C-02E34ED8F270}"/>
            </a:ext>
          </a:extLst>
        </xdr:cNvPr>
        <xdr:cNvSpPr>
          <a:spLocks noChangeAspect="1" noChangeArrowheads="1"/>
        </xdr:cNvSpPr>
      </xdr:nvSpPr>
      <xdr:spPr bwMode="auto">
        <a:xfrm>
          <a:off x="0" y="438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25</xdr:row>
      <xdr:rowOff>0</xdr:rowOff>
    </xdr:from>
    <xdr:to>
      <xdr:col>72</xdr:col>
      <xdr:colOff>304800</xdr:colOff>
      <xdr:row>26</xdr:row>
      <xdr:rowOff>114300</xdr:rowOff>
    </xdr:to>
    <xdr:sp macro="" textlink="">
      <xdr:nvSpPr>
        <xdr:cNvPr id="159" name="AutoShape 49" descr="https://www.gms.pr.gov.br/gms/images/icon_alterar.svg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E3F2B427-8A42-444C-B7FA-2F0D5ED13535}"/>
            </a:ext>
          </a:extLst>
        </xdr:cNvPr>
        <xdr:cNvSpPr>
          <a:spLocks noChangeAspect="1" noChangeArrowheads="1"/>
        </xdr:cNvSpPr>
      </xdr:nvSpPr>
      <xdr:spPr bwMode="auto">
        <a:xfrm>
          <a:off x="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25</xdr:row>
      <xdr:rowOff>0</xdr:rowOff>
    </xdr:from>
    <xdr:to>
      <xdr:col>72</xdr:col>
      <xdr:colOff>304800</xdr:colOff>
      <xdr:row>26</xdr:row>
      <xdr:rowOff>114300</xdr:rowOff>
    </xdr:to>
    <xdr:sp macro="" textlink="">
      <xdr:nvSpPr>
        <xdr:cNvPr id="160" name="AutoShape 50" descr="https://www.gms.pr.gov.br/gms/images/icon_excluir.svg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A6E4A861-2501-4CC2-A579-C47D45F2E40E}"/>
            </a:ext>
          </a:extLst>
        </xdr:cNvPr>
        <xdr:cNvSpPr>
          <a:spLocks noChangeAspect="1" noChangeArrowheads="1"/>
        </xdr:cNvSpPr>
      </xdr:nvSpPr>
      <xdr:spPr bwMode="auto">
        <a:xfrm>
          <a:off x="0" y="457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26</xdr:row>
      <xdr:rowOff>0</xdr:rowOff>
    </xdr:from>
    <xdr:to>
      <xdr:col>72</xdr:col>
      <xdr:colOff>304800</xdr:colOff>
      <xdr:row>27</xdr:row>
      <xdr:rowOff>114300</xdr:rowOff>
    </xdr:to>
    <xdr:sp macro="" textlink="">
      <xdr:nvSpPr>
        <xdr:cNvPr id="161" name="AutoShape 51" descr="https://www.gms.pr.gov.br/gms/images/icon_alterar.svg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FAD0C4DD-080C-46E8-A17E-13C8CFA2D0DC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26</xdr:row>
      <xdr:rowOff>0</xdr:rowOff>
    </xdr:from>
    <xdr:to>
      <xdr:col>72</xdr:col>
      <xdr:colOff>304800</xdr:colOff>
      <xdr:row>27</xdr:row>
      <xdr:rowOff>114300</xdr:rowOff>
    </xdr:to>
    <xdr:sp macro="" textlink="">
      <xdr:nvSpPr>
        <xdr:cNvPr id="162" name="AutoShape 52" descr="https://www.gms.pr.gov.br/gms/images/icon_excluir.svg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1F6C1460-F449-4292-AE66-E0063E558578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27</xdr:row>
      <xdr:rowOff>0</xdr:rowOff>
    </xdr:from>
    <xdr:to>
      <xdr:col>72</xdr:col>
      <xdr:colOff>304800</xdr:colOff>
      <xdr:row>28</xdr:row>
      <xdr:rowOff>114300</xdr:rowOff>
    </xdr:to>
    <xdr:sp macro="" textlink="">
      <xdr:nvSpPr>
        <xdr:cNvPr id="163" name="AutoShape 53" descr="https://www.gms.pr.gov.br/gms/images/icon_alterar.svg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947746AD-C202-4407-B32D-77407C7AB3D2}"/>
            </a:ext>
          </a:extLst>
        </xdr:cNvPr>
        <xdr:cNvSpPr>
          <a:spLocks noChangeAspect="1" noChangeArrowheads="1"/>
        </xdr:cNvSpPr>
      </xdr:nvSpPr>
      <xdr:spPr bwMode="auto">
        <a:xfrm>
          <a:off x="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27</xdr:row>
      <xdr:rowOff>0</xdr:rowOff>
    </xdr:from>
    <xdr:to>
      <xdr:col>72</xdr:col>
      <xdr:colOff>304800</xdr:colOff>
      <xdr:row>28</xdr:row>
      <xdr:rowOff>114300</xdr:rowOff>
    </xdr:to>
    <xdr:sp macro="" textlink="">
      <xdr:nvSpPr>
        <xdr:cNvPr id="164" name="AutoShape 54" descr="https://www.gms.pr.gov.br/gms/images/icon_excluir.svg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85169469-95D0-4290-AA22-2D87EDC7769D}"/>
            </a:ext>
          </a:extLst>
        </xdr:cNvPr>
        <xdr:cNvSpPr>
          <a:spLocks noChangeAspect="1" noChangeArrowheads="1"/>
        </xdr:cNvSpPr>
      </xdr:nvSpPr>
      <xdr:spPr bwMode="auto">
        <a:xfrm>
          <a:off x="0" y="495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28</xdr:row>
      <xdr:rowOff>0</xdr:rowOff>
    </xdr:from>
    <xdr:to>
      <xdr:col>72</xdr:col>
      <xdr:colOff>304800</xdr:colOff>
      <xdr:row>29</xdr:row>
      <xdr:rowOff>114300</xdr:rowOff>
    </xdr:to>
    <xdr:sp macro="" textlink="">
      <xdr:nvSpPr>
        <xdr:cNvPr id="165" name="AutoShape 55" descr="https://www.gms.pr.gov.br/gms/images/icon_alterar.svg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33A81EC7-D4B0-4309-BB9F-5C4B54E77F98}"/>
            </a:ext>
          </a:extLst>
        </xdr:cNvPr>
        <xdr:cNvSpPr>
          <a:spLocks noChangeAspect="1" noChangeArrowheads="1"/>
        </xdr:cNvSpPr>
      </xdr:nvSpPr>
      <xdr:spPr bwMode="auto">
        <a:xfrm>
          <a:off x="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72</xdr:col>
      <xdr:colOff>0</xdr:colOff>
      <xdr:row>28</xdr:row>
      <xdr:rowOff>0</xdr:rowOff>
    </xdr:from>
    <xdr:to>
      <xdr:col>72</xdr:col>
      <xdr:colOff>304800</xdr:colOff>
      <xdr:row>29</xdr:row>
      <xdr:rowOff>114300</xdr:rowOff>
    </xdr:to>
    <xdr:sp macro="" textlink="">
      <xdr:nvSpPr>
        <xdr:cNvPr id="166" name="AutoShape 56" descr="https://www.gms.pr.gov.br/gms/images/icon_excluir.svg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5265A886-773B-42B1-A641-9AB5678AB237}"/>
            </a:ext>
          </a:extLst>
        </xdr:cNvPr>
        <xdr:cNvSpPr>
          <a:spLocks noChangeAspect="1" noChangeArrowheads="1"/>
        </xdr:cNvSpPr>
      </xdr:nvSpPr>
      <xdr:spPr bwMode="auto">
        <a:xfrm>
          <a:off x="0" y="514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6"/>
  <sheetViews>
    <sheetView showGridLines="0" tabSelected="1" zoomScaleNormal="100" workbookViewId="0">
      <pane ySplit="6" topLeftCell="A7" activePane="bottomLeft" state="frozen"/>
      <selection pane="bottomLeft" activeCell="B7" sqref="B7"/>
    </sheetView>
  </sheetViews>
  <sheetFormatPr defaultColWidth="0" defaultRowHeight="15" x14ac:dyDescent="0.25"/>
  <cols>
    <col min="1" max="1" width="9.140625" style="35" customWidth="1"/>
    <col min="2" max="2" width="16.7109375" style="17" customWidth="1"/>
    <col min="3" max="3" width="41.85546875" style="17" customWidth="1"/>
    <col min="4" max="4" width="36.42578125" style="17" customWidth="1"/>
    <col min="5" max="5" width="15.42578125" style="17" customWidth="1"/>
    <col min="6" max="6" width="23" style="17" customWidth="1"/>
    <col min="7" max="7" width="21" style="17" customWidth="1"/>
    <col min="8" max="8" width="26.5703125" style="17" customWidth="1"/>
    <col min="9" max="9" width="32.140625" style="17" customWidth="1"/>
    <col min="10" max="10" width="15.140625" style="17" customWidth="1"/>
    <col min="11" max="11" width="19.7109375" style="35" bestFit="1" customWidth="1"/>
    <col min="12" max="12" width="11.140625" style="35" customWidth="1"/>
    <col min="13" max="13" width="16.85546875" style="35" customWidth="1"/>
    <col min="14" max="14" width="40.28515625" style="35" bestFit="1" customWidth="1"/>
    <col min="15" max="15" width="17.5703125" style="17" customWidth="1"/>
    <col min="16" max="17" width="16.5703125" style="44" customWidth="1"/>
    <col min="18" max="18" width="17.140625" style="17" customWidth="1"/>
    <col min="19" max="19" width="35" style="45" customWidth="1"/>
    <col min="20" max="20" width="49.7109375" style="35" customWidth="1"/>
    <col min="21" max="21" width="21.28515625" style="17" customWidth="1"/>
    <col min="22" max="22" width="16.7109375" style="35" customWidth="1"/>
    <col min="23" max="23" width="15" style="17" customWidth="1"/>
    <col min="24" max="24" width="17.5703125" style="17" customWidth="1"/>
    <col min="25" max="25" width="14.7109375" style="17" customWidth="1"/>
    <col min="26" max="26" width="20.28515625" style="17" customWidth="1"/>
    <col min="27" max="27" width="14.5703125" style="17" bestFit="1" customWidth="1"/>
    <col min="28" max="28" width="14.5703125" style="17" customWidth="1"/>
    <col min="29" max="29" width="89.42578125" style="17" customWidth="1"/>
    <col min="30" max="16384" width="9.140625" style="17" hidden="1"/>
  </cols>
  <sheetData>
    <row r="1" spans="1:29" x14ac:dyDescent="0.25">
      <c r="A1" s="34"/>
      <c r="C1" s="19" t="s">
        <v>14</v>
      </c>
      <c r="P1" s="17"/>
      <c r="Q1" s="17"/>
      <c r="S1" s="17"/>
    </row>
    <row r="2" spans="1:29" x14ac:dyDescent="0.25">
      <c r="A2" s="34"/>
      <c r="C2" s="19" t="s">
        <v>15</v>
      </c>
      <c r="D2" s="36"/>
      <c r="P2" s="17"/>
      <c r="Q2" s="17"/>
      <c r="S2" s="17"/>
    </row>
    <row r="3" spans="1:29" x14ac:dyDescent="0.25">
      <c r="A3" s="34"/>
      <c r="C3" s="37" t="s">
        <v>767</v>
      </c>
      <c r="P3" s="17"/>
      <c r="Q3" s="17"/>
      <c r="S3" s="17"/>
    </row>
    <row r="4" spans="1:29" x14ac:dyDescent="0.25">
      <c r="A4" s="34"/>
      <c r="C4" s="19" t="str">
        <f>MID(B7,7,100)</f>
        <v/>
      </c>
      <c r="P4" s="17"/>
      <c r="Q4" s="17"/>
      <c r="S4" s="17"/>
    </row>
    <row r="5" spans="1:29" x14ac:dyDescent="0.25">
      <c r="A5" s="38"/>
      <c r="P5" s="17"/>
      <c r="Q5" s="17"/>
      <c r="S5" s="17"/>
    </row>
    <row r="6" spans="1:29" s="41" customFormat="1" ht="77.25" customHeight="1" x14ac:dyDescent="0.25">
      <c r="A6" s="39" t="s">
        <v>764</v>
      </c>
      <c r="B6" s="39" t="s">
        <v>0</v>
      </c>
      <c r="C6" s="39" t="s">
        <v>1</v>
      </c>
      <c r="D6" s="39" t="s">
        <v>744</v>
      </c>
      <c r="E6" s="39" t="s">
        <v>2</v>
      </c>
      <c r="F6" s="39" t="s">
        <v>3</v>
      </c>
      <c r="G6" s="39" t="s">
        <v>4</v>
      </c>
      <c r="H6" s="39" t="s">
        <v>5</v>
      </c>
      <c r="I6" s="39" t="s">
        <v>6</v>
      </c>
      <c r="J6" s="39" t="s">
        <v>7</v>
      </c>
      <c r="K6" s="39" t="s">
        <v>16</v>
      </c>
      <c r="L6" s="39" t="s">
        <v>8</v>
      </c>
      <c r="M6" s="39" t="s">
        <v>17</v>
      </c>
      <c r="N6" s="39" t="s">
        <v>9</v>
      </c>
      <c r="O6" s="39" t="s">
        <v>10</v>
      </c>
      <c r="P6" s="39" t="s">
        <v>20</v>
      </c>
      <c r="Q6" s="39" t="s">
        <v>769</v>
      </c>
      <c r="R6" s="39" t="s">
        <v>11</v>
      </c>
      <c r="S6" s="39" t="s">
        <v>1335</v>
      </c>
      <c r="T6" s="39" t="s">
        <v>18</v>
      </c>
      <c r="U6" s="39" t="s">
        <v>745</v>
      </c>
      <c r="V6" s="39" t="s">
        <v>768</v>
      </c>
      <c r="W6" s="39" t="s">
        <v>1570</v>
      </c>
      <c r="X6" s="39" t="s">
        <v>12</v>
      </c>
      <c r="Y6" s="39" t="s">
        <v>13</v>
      </c>
      <c r="Z6" s="39" t="s">
        <v>19</v>
      </c>
      <c r="AA6" s="39" t="s">
        <v>766</v>
      </c>
      <c r="AB6" s="39" t="s">
        <v>1334</v>
      </c>
      <c r="AC6" s="39" t="s">
        <v>765</v>
      </c>
    </row>
    <row r="7" spans="1:29" s="40" customFormat="1" x14ac:dyDescent="0.25">
      <c r="A7" s="42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9"/>
      <c r="N7" s="46"/>
      <c r="O7" s="46"/>
      <c r="P7" s="47"/>
      <c r="Q7" s="43">
        <f>M7*P7</f>
        <v>0</v>
      </c>
      <c r="R7" s="46"/>
      <c r="S7" s="48"/>
      <c r="T7" s="46"/>
      <c r="U7" s="46"/>
      <c r="V7" s="46"/>
      <c r="W7" s="46"/>
      <c r="X7" s="46"/>
      <c r="Y7" s="46"/>
      <c r="Z7" s="46"/>
      <c r="AA7" s="49"/>
      <c r="AB7" s="46"/>
      <c r="AC7" s="46"/>
    </row>
    <row r="8" spans="1:29" x14ac:dyDescent="0.25">
      <c r="A8" s="42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9"/>
      <c r="N8" s="46"/>
      <c r="O8" s="46"/>
      <c r="P8" s="47"/>
      <c r="Q8" s="43">
        <f t="shared" ref="Q8:Q56" si="0">M8*P8</f>
        <v>0</v>
      </c>
      <c r="R8" s="46"/>
      <c r="S8" s="48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x14ac:dyDescent="0.25">
      <c r="A9" s="42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9"/>
      <c r="N9" s="46"/>
      <c r="O9" s="46"/>
      <c r="P9" s="47"/>
      <c r="Q9" s="43">
        <f t="shared" si="0"/>
        <v>0</v>
      </c>
      <c r="R9" s="46"/>
      <c r="S9" s="48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x14ac:dyDescent="0.25">
      <c r="A10" s="42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9"/>
      <c r="N10" s="46"/>
      <c r="O10" s="46"/>
      <c r="P10" s="47"/>
      <c r="Q10" s="43">
        <f t="shared" si="0"/>
        <v>0</v>
      </c>
      <c r="R10" s="46"/>
      <c r="S10" s="48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x14ac:dyDescent="0.25">
      <c r="A11" s="42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9"/>
      <c r="N11" s="46"/>
      <c r="O11" s="46"/>
      <c r="P11" s="47"/>
      <c r="Q11" s="43">
        <f t="shared" si="0"/>
        <v>0</v>
      </c>
      <c r="R11" s="46"/>
      <c r="S11" s="48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x14ac:dyDescent="0.25">
      <c r="A12" s="42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9"/>
      <c r="N12" s="46"/>
      <c r="O12" s="46"/>
      <c r="P12" s="47"/>
      <c r="Q12" s="43">
        <f t="shared" si="0"/>
        <v>0</v>
      </c>
      <c r="R12" s="46"/>
      <c r="S12" s="48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x14ac:dyDescent="0.25">
      <c r="A13" s="42">
        <v>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9"/>
      <c r="N13" s="46"/>
      <c r="O13" s="46"/>
      <c r="P13" s="47"/>
      <c r="Q13" s="43">
        <f t="shared" si="0"/>
        <v>0</v>
      </c>
      <c r="R13" s="46"/>
      <c r="S13" s="48"/>
      <c r="T13" s="46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x14ac:dyDescent="0.25">
      <c r="A14" s="42">
        <v>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9"/>
      <c r="N14" s="46"/>
      <c r="O14" s="46"/>
      <c r="P14" s="47"/>
      <c r="Q14" s="43">
        <f t="shared" si="0"/>
        <v>0</v>
      </c>
      <c r="R14" s="46"/>
      <c r="S14" s="48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x14ac:dyDescent="0.25">
      <c r="A15" s="42">
        <v>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9"/>
      <c r="N15" s="46"/>
      <c r="O15" s="46"/>
      <c r="P15" s="47"/>
      <c r="Q15" s="43">
        <f t="shared" si="0"/>
        <v>0</v>
      </c>
      <c r="R15" s="46"/>
      <c r="S15" s="48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x14ac:dyDescent="0.25">
      <c r="A16" s="42">
        <v>10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9"/>
      <c r="N16" s="46"/>
      <c r="O16" s="46"/>
      <c r="P16" s="47"/>
      <c r="Q16" s="43">
        <f t="shared" si="0"/>
        <v>0</v>
      </c>
      <c r="R16" s="46"/>
      <c r="S16" s="48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1:29" x14ac:dyDescent="0.25">
      <c r="A17" s="42">
        <v>11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9"/>
      <c r="N17" s="46"/>
      <c r="O17" s="46"/>
      <c r="P17" s="47"/>
      <c r="Q17" s="43">
        <f t="shared" si="0"/>
        <v>0</v>
      </c>
      <c r="R17" s="46"/>
      <c r="S17" s="48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1:29" x14ac:dyDescent="0.25">
      <c r="A18" s="42">
        <v>12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9"/>
      <c r="N18" s="46"/>
      <c r="O18" s="46"/>
      <c r="P18" s="47"/>
      <c r="Q18" s="43">
        <f t="shared" si="0"/>
        <v>0</v>
      </c>
      <c r="R18" s="46"/>
      <c r="S18" s="48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1:29" x14ac:dyDescent="0.25">
      <c r="A19" s="42">
        <v>13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9"/>
      <c r="N19" s="46"/>
      <c r="O19" s="46"/>
      <c r="P19" s="47"/>
      <c r="Q19" s="43">
        <f t="shared" si="0"/>
        <v>0</v>
      </c>
      <c r="R19" s="46"/>
      <c r="S19" s="48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x14ac:dyDescent="0.25">
      <c r="A20" s="42">
        <v>14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9"/>
      <c r="N20" s="46"/>
      <c r="O20" s="46"/>
      <c r="P20" s="47"/>
      <c r="Q20" s="43">
        <f t="shared" si="0"/>
        <v>0</v>
      </c>
      <c r="R20" s="46"/>
      <c r="S20" s="48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1:29" x14ac:dyDescent="0.25">
      <c r="A21" s="42">
        <v>15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9"/>
      <c r="N21" s="46"/>
      <c r="O21" s="46"/>
      <c r="P21" s="47"/>
      <c r="Q21" s="43">
        <f t="shared" si="0"/>
        <v>0</v>
      </c>
      <c r="R21" s="46"/>
      <c r="S21" s="48"/>
      <c r="T21" s="46"/>
      <c r="U21" s="46"/>
      <c r="V21" s="46"/>
      <c r="W21" s="46"/>
      <c r="X21" s="46"/>
      <c r="Y21" s="46"/>
      <c r="Z21" s="46"/>
      <c r="AA21" s="46"/>
      <c r="AB21" s="46"/>
      <c r="AC21" s="46"/>
    </row>
    <row r="22" spans="1:29" x14ac:dyDescent="0.25">
      <c r="A22" s="42">
        <v>16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9"/>
      <c r="N22" s="46"/>
      <c r="O22" s="46"/>
      <c r="P22" s="47"/>
      <c r="Q22" s="43">
        <f t="shared" si="0"/>
        <v>0</v>
      </c>
      <c r="R22" s="46"/>
      <c r="S22" s="48"/>
      <c r="T22" s="46"/>
      <c r="U22" s="46"/>
      <c r="V22" s="46"/>
      <c r="W22" s="46"/>
      <c r="X22" s="46"/>
      <c r="Y22" s="46"/>
      <c r="Z22" s="46"/>
      <c r="AA22" s="46"/>
      <c r="AB22" s="46"/>
      <c r="AC22" s="46"/>
    </row>
    <row r="23" spans="1:29" x14ac:dyDescent="0.25">
      <c r="A23" s="42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9"/>
      <c r="N23" s="46"/>
      <c r="O23" s="46"/>
      <c r="P23" s="47"/>
      <c r="Q23" s="43">
        <f t="shared" si="0"/>
        <v>0</v>
      </c>
      <c r="R23" s="46"/>
      <c r="S23" s="48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4" spans="1:29" x14ac:dyDescent="0.25">
      <c r="A24" s="42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9"/>
      <c r="N24" s="46"/>
      <c r="O24" s="46"/>
      <c r="P24" s="47"/>
      <c r="Q24" s="43">
        <f t="shared" si="0"/>
        <v>0</v>
      </c>
      <c r="R24" s="46"/>
      <c r="S24" s="48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29" x14ac:dyDescent="0.25">
      <c r="A25" s="42">
        <v>19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9"/>
      <c r="N25" s="46"/>
      <c r="O25" s="46"/>
      <c r="P25" s="47"/>
      <c r="Q25" s="43">
        <f t="shared" si="0"/>
        <v>0</v>
      </c>
      <c r="R25" s="46"/>
      <c r="S25" s="48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6" spans="1:29" x14ac:dyDescent="0.25">
      <c r="A26" s="42">
        <v>20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9"/>
      <c r="N26" s="46"/>
      <c r="O26" s="46"/>
      <c r="P26" s="47"/>
      <c r="Q26" s="43">
        <f t="shared" si="0"/>
        <v>0</v>
      </c>
      <c r="R26" s="46"/>
      <c r="S26" s="48"/>
      <c r="T26" s="46"/>
      <c r="U26" s="46"/>
      <c r="V26" s="46"/>
      <c r="W26" s="46"/>
      <c r="X26" s="46"/>
      <c r="Y26" s="46"/>
      <c r="Z26" s="46"/>
      <c r="AA26" s="46"/>
      <c r="AB26" s="46"/>
      <c r="AC26" s="46"/>
    </row>
    <row r="27" spans="1:29" x14ac:dyDescent="0.25">
      <c r="A27" s="42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9"/>
      <c r="N27" s="46"/>
      <c r="O27" s="46"/>
      <c r="P27" s="47"/>
      <c r="Q27" s="43">
        <f t="shared" si="0"/>
        <v>0</v>
      </c>
      <c r="R27" s="46"/>
      <c r="S27" s="48"/>
      <c r="T27" s="46"/>
      <c r="U27" s="46"/>
      <c r="V27" s="46"/>
      <c r="W27" s="46"/>
      <c r="X27" s="46"/>
      <c r="Y27" s="46"/>
      <c r="Z27" s="46"/>
      <c r="AA27" s="46"/>
      <c r="AB27" s="46"/>
      <c r="AC27" s="46"/>
    </row>
    <row r="28" spans="1:29" x14ac:dyDescent="0.25">
      <c r="A28" s="42">
        <v>22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9"/>
      <c r="N28" s="46"/>
      <c r="O28" s="46"/>
      <c r="P28" s="47"/>
      <c r="Q28" s="43">
        <f t="shared" si="0"/>
        <v>0</v>
      </c>
      <c r="R28" s="46"/>
      <c r="S28" s="48"/>
      <c r="T28" s="46"/>
      <c r="U28" s="46"/>
      <c r="V28" s="46"/>
      <c r="W28" s="46"/>
      <c r="X28" s="46"/>
      <c r="Y28" s="46"/>
      <c r="Z28" s="46"/>
      <c r="AA28" s="46"/>
      <c r="AB28" s="46"/>
      <c r="AC28" s="46"/>
    </row>
    <row r="29" spans="1:29" x14ac:dyDescent="0.25">
      <c r="A29" s="42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9"/>
      <c r="N29" s="46"/>
      <c r="O29" s="46"/>
      <c r="P29" s="47"/>
      <c r="Q29" s="43">
        <f t="shared" si="0"/>
        <v>0</v>
      </c>
      <c r="R29" s="46"/>
      <c r="S29" s="48"/>
      <c r="T29" s="46"/>
      <c r="U29" s="46"/>
      <c r="V29" s="46"/>
      <c r="W29" s="46"/>
      <c r="X29" s="46"/>
      <c r="Y29" s="46"/>
      <c r="Z29" s="46"/>
      <c r="AA29" s="46"/>
      <c r="AB29" s="46"/>
      <c r="AC29" s="46"/>
    </row>
    <row r="30" spans="1:29" x14ac:dyDescent="0.25">
      <c r="A30" s="42">
        <v>24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9"/>
      <c r="N30" s="46"/>
      <c r="O30" s="46"/>
      <c r="P30" s="47"/>
      <c r="Q30" s="43">
        <f t="shared" si="0"/>
        <v>0</v>
      </c>
      <c r="R30" s="46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29" x14ac:dyDescent="0.25">
      <c r="A31" s="42">
        <v>25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9"/>
      <c r="N31" s="46"/>
      <c r="O31" s="46"/>
      <c r="P31" s="47"/>
      <c r="Q31" s="43">
        <f t="shared" si="0"/>
        <v>0</v>
      </c>
      <c r="R31" s="46"/>
      <c r="S31" s="48"/>
      <c r="T31" s="46"/>
      <c r="U31" s="46"/>
      <c r="V31" s="46"/>
      <c r="W31" s="46"/>
      <c r="X31" s="46"/>
      <c r="Y31" s="46"/>
      <c r="Z31" s="46"/>
      <c r="AA31" s="46"/>
      <c r="AB31" s="46"/>
      <c r="AC31" s="46"/>
    </row>
    <row r="32" spans="1:29" x14ac:dyDescent="0.25">
      <c r="A32" s="42">
        <v>26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9"/>
      <c r="N32" s="46"/>
      <c r="O32" s="46"/>
      <c r="P32" s="47"/>
      <c r="Q32" s="43">
        <f t="shared" si="0"/>
        <v>0</v>
      </c>
      <c r="R32" s="46"/>
      <c r="S32" s="48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x14ac:dyDescent="0.25">
      <c r="A33" s="42">
        <v>27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9"/>
      <c r="N33" s="46"/>
      <c r="O33" s="46"/>
      <c r="P33" s="47"/>
      <c r="Q33" s="43">
        <f t="shared" si="0"/>
        <v>0</v>
      </c>
      <c r="R33" s="46"/>
      <c r="S33" s="48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29" x14ac:dyDescent="0.25">
      <c r="A34" s="42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9"/>
      <c r="N34" s="46"/>
      <c r="O34" s="46"/>
      <c r="P34" s="47"/>
      <c r="Q34" s="43">
        <f t="shared" si="0"/>
        <v>0</v>
      </c>
      <c r="R34" s="46"/>
      <c r="S34" s="48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x14ac:dyDescent="0.25">
      <c r="A35" s="42">
        <v>29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9"/>
      <c r="N35" s="46"/>
      <c r="O35" s="46"/>
      <c r="P35" s="47"/>
      <c r="Q35" s="43">
        <f t="shared" si="0"/>
        <v>0</v>
      </c>
      <c r="R35" s="46"/>
      <c r="S35" s="48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x14ac:dyDescent="0.25">
      <c r="A36" s="42">
        <v>30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9"/>
      <c r="N36" s="46"/>
      <c r="O36" s="46"/>
      <c r="P36" s="47"/>
      <c r="Q36" s="43">
        <f t="shared" si="0"/>
        <v>0</v>
      </c>
      <c r="R36" s="46"/>
      <c r="S36" s="48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x14ac:dyDescent="0.25">
      <c r="A37" s="42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9"/>
      <c r="N37" s="46"/>
      <c r="O37" s="46"/>
      <c r="P37" s="47"/>
      <c r="Q37" s="43">
        <f t="shared" si="0"/>
        <v>0</v>
      </c>
      <c r="R37" s="46"/>
      <c r="S37" s="48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x14ac:dyDescent="0.25">
      <c r="A38" s="42">
        <v>32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9"/>
      <c r="N38" s="46"/>
      <c r="O38" s="46"/>
      <c r="P38" s="47"/>
      <c r="Q38" s="43">
        <f t="shared" si="0"/>
        <v>0</v>
      </c>
      <c r="R38" s="46"/>
      <c r="S38" s="48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x14ac:dyDescent="0.25">
      <c r="A39" s="42">
        <v>33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9"/>
      <c r="N39" s="46"/>
      <c r="O39" s="46"/>
      <c r="P39" s="47"/>
      <c r="Q39" s="43">
        <f t="shared" si="0"/>
        <v>0</v>
      </c>
      <c r="R39" s="46"/>
      <c r="S39" s="48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x14ac:dyDescent="0.25">
      <c r="A40" s="42">
        <v>34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9"/>
      <c r="N40" s="46"/>
      <c r="O40" s="46"/>
      <c r="P40" s="47"/>
      <c r="Q40" s="43">
        <f t="shared" si="0"/>
        <v>0</v>
      </c>
      <c r="R40" s="46"/>
      <c r="S40" s="48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x14ac:dyDescent="0.25">
      <c r="A41" s="42">
        <v>35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9"/>
      <c r="N41" s="46"/>
      <c r="O41" s="46"/>
      <c r="P41" s="47"/>
      <c r="Q41" s="43">
        <f t="shared" si="0"/>
        <v>0</v>
      </c>
      <c r="R41" s="46"/>
      <c r="S41" s="48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x14ac:dyDescent="0.25">
      <c r="A42" s="42">
        <v>36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9"/>
      <c r="N42" s="46"/>
      <c r="O42" s="46"/>
      <c r="P42" s="47"/>
      <c r="Q42" s="43">
        <f t="shared" si="0"/>
        <v>0</v>
      </c>
      <c r="R42" s="46"/>
      <c r="S42" s="48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x14ac:dyDescent="0.25">
      <c r="A43" s="42">
        <v>37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9"/>
      <c r="N43" s="46"/>
      <c r="O43" s="46"/>
      <c r="P43" s="47"/>
      <c r="Q43" s="43">
        <f t="shared" si="0"/>
        <v>0</v>
      </c>
      <c r="R43" s="46"/>
      <c r="S43" s="48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x14ac:dyDescent="0.25">
      <c r="A44" s="42">
        <v>38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9"/>
      <c r="N44" s="46"/>
      <c r="O44" s="46"/>
      <c r="P44" s="47"/>
      <c r="Q44" s="43">
        <f t="shared" si="0"/>
        <v>0</v>
      </c>
      <c r="R44" s="46"/>
      <c r="S44" s="48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x14ac:dyDescent="0.25">
      <c r="A45" s="42">
        <v>39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9"/>
      <c r="N45" s="46"/>
      <c r="O45" s="46"/>
      <c r="P45" s="47"/>
      <c r="Q45" s="43">
        <f t="shared" si="0"/>
        <v>0</v>
      </c>
      <c r="R45" s="46"/>
      <c r="S45" s="48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x14ac:dyDescent="0.25">
      <c r="A46" s="42">
        <v>40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9"/>
      <c r="N46" s="46"/>
      <c r="O46" s="46"/>
      <c r="P46" s="47"/>
      <c r="Q46" s="43">
        <f t="shared" si="0"/>
        <v>0</v>
      </c>
      <c r="R46" s="46"/>
      <c r="S46" s="48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x14ac:dyDescent="0.25">
      <c r="A47" s="42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9"/>
      <c r="N47" s="46"/>
      <c r="O47" s="46"/>
      <c r="P47" s="47"/>
      <c r="Q47" s="43">
        <f t="shared" si="0"/>
        <v>0</v>
      </c>
      <c r="R47" s="46"/>
      <c r="S47" s="48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x14ac:dyDescent="0.25">
      <c r="A48" s="42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9"/>
      <c r="N48" s="46"/>
      <c r="O48" s="46"/>
      <c r="P48" s="47"/>
      <c r="Q48" s="43">
        <f t="shared" si="0"/>
        <v>0</v>
      </c>
      <c r="R48" s="46"/>
      <c r="S48" s="48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x14ac:dyDescent="0.25">
      <c r="A49" s="42">
        <v>43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9"/>
      <c r="N49" s="46"/>
      <c r="O49" s="46"/>
      <c r="P49" s="47"/>
      <c r="Q49" s="43">
        <f t="shared" si="0"/>
        <v>0</v>
      </c>
      <c r="R49" s="46"/>
      <c r="S49" s="48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x14ac:dyDescent="0.25">
      <c r="A50" s="42">
        <v>44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9"/>
      <c r="N50" s="46"/>
      <c r="O50" s="46"/>
      <c r="P50" s="47"/>
      <c r="Q50" s="43">
        <f t="shared" si="0"/>
        <v>0</v>
      </c>
      <c r="R50" s="46"/>
      <c r="S50" s="48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x14ac:dyDescent="0.25">
      <c r="A51" s="42">
        <v>45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9"/>
      <c r="N51" s="46"/>
      <c r="O51" s="46"/>
      <c r="P51" s="47"/>
      <c r="Q51" s="43">
        <f t="shared" si="0"/>
        <v>0</v>
      </c>
      <c r="R51" s="46"/>
      <c r="S51" s="48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x14ac:dyDescent="0.25">
      <c r="A52" s="42">
        <v>46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9"/>
      <c r="N52" s="46"/>
      <c r="O52" s="46"/>
      <c r="P52" s="47"/>
      <c r="Q52" s="43">
        <f t="shared" si="0"/>
        <v>0</v>
      </c>
      <c r="R52" s="46"/>
      <c r="S52" s="48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x14ac:dyDescent="0.25">
      <c r="A53" s="42">
        <v>47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9"/>
      <c r="N53" s="46"/>
      <c r="O53" s="46"/>
      <c r="P53" s="47"/>
      <c r="Q53" s="43">
        <f t="shared" si="0"/>
        <v>0</v>
      </c>
      <c r="R53" s="46"/>
      <c r="S53" s="48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x14ac:dyDescent="0.25">
      <c r="A54" s="42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9"/>
      <c r="N54" s="46"/>
      <c r="O54" s="46"/>
      <c r="P54" s="47"/>
      <c r="Q54" s="43">
        <f t="shared" si="0"/>
        <v>0</v>
      </c>
      <c r="R54" s="46"/>
      <c r="S54" s="48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x14ac:dyDescent="0.25">
      <c r="A55" s="42">
        <v>49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9"/>
      <c r="N55" s="46"/>
      <c r="O55" s="46"/>
      <c r="P55" s="47"/>
      <c r="Q55" s="43">
        <f t="shared" si="0"/>
        <v>0</v>
      </c>
      <c r="R55" s="46"/>
      <c r="S55" s="48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x14ac:dyDescent="0.25">
      <c r="A56" s="42">
        <v>50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9"/>
      <c r="N56" s="46"/>
      <c r="O56" s="46"/>
      <c r="P56" s="47"/>
      <c r="Q56" s="43">
        <f t="shared" si="0"/>
        <v>0</v>
      </c>
      <c r="R56" s="46"/>
      <c r="S56" s="48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x14ac:dyDescent="0.25">
      <c r="A57" s="42">
        <v>51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9"/>
      <c r="N57" s="46"/>
      <c r="O57" s="46"/>
      <c r="P57" s="47"/>
      <c r="Q57" s="43">
        <f t="shared" ref="Q57:Q120" si="1">M57*P57</f>
        <v>0</v>
      </c>
      <c r="R57" s="46"/>
      <c r="S57" s="48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x14ac:dyDescent="0.25">
      <c r="A58" s="42">
        <v>52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9"/>
      <c r="N58" s="46"/>
      <c r="O58" s="46"/>
      <c r="P58" s="47"/>
      <c r="Q58" s="43">
        <f t="shared" si="1"/>
        <v>0</v>
      </c>
      <c r="R58" s="46"/>
      <c r="S58" s="48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x14ac:dyDescent="0.25">
      <c r="A59" s="42">
        <v>53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9"/>
      <c r="N59" s="46"/>
      <c r="O59" s="46"/>
      <c r="P59" s="47"/>
      <c r="Q59" s="43">
        <f t="shared" si="1"/>
        <v>0</v>
      </c>
      <c r="R59" s="46"/>
      <c r="S59" s="48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x14ac:dyDescent="0.25">
      <c r="A60" s="42">
        <v>54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9"/>
      <c r="N60" s="46"/>
      <c r="O60" s="46"/>
      <c r="P60" s="47"/>
      <c r="Q60" s="43">
        <f t="shared" si="1"/>
        <v>0</v>
      </c>
      <c r="R60" s="46"/>
      <c r="S60" s="48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x14ac:dyDescent="0.25">
      <c r="A61" s="42">
        <v>55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9"/>
      <c r="N61" s="46"/>
      <c r="O61" s="46"/>
      <c r="P61" s="47"/>
      <c r="Q61" s="43">
        <f t="shared" si="1"/>
        <v>0</v>
      </c>
      <c r="R61" s="46"/>
      <c r="S61" s="48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x14ac:dyDescent="0.25">
      <c r="A62" s="42">
        <v>56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9"/>
      <c r="N62" s="46"/>
      <c r="O62" s="46"/>
      <c r="P62" s="47"/>
      <c r="Q62" s="43">
        <f t="shared" si="1"/>
        <v>0</v>
      </c>
      <c r="R62" s="46"/>
      <c r="S62" s="48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x14ac:dyDescent="0.25">
      <c r="A63" s="42">
        <v>57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9"/>
      <c r="N63" s="46"/>
      <c r="O63" s="46"/>
      <c r="P63" s="47"/>
      <c r="Q63" s="43">
        <f t="shared" si="1"/>
        <v>0</v>
      </c>
      <c r="R63" s="46"/>
      <c r="S63" s="48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x14ac:dyDescent="0.25">
      <c r="A64" s="42">
        <v>58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9"/>
      <c r="N64" s="46"/>
      <c r="O64" s="46"/>
      <c r="P64" s="47"/>
      <c r="Q64" s="43">
        <f t="shared" si="1"/>
        <v>0</v>
      </c>
      <c r="R64" s="46"/>
      <c r="S64" s="48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x14ac:dyDescent="0.25">
      <c r="A65" s="42">
        <v>59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9"/>
      <c r="N65" s="46"/>
      <c r="O65" s="46"/>
      <c r="P65" s="47"/>
      <c r="Q65" s="43">
        <f t="shared" si="1"/>
        <v>0</v>
      </c>
      <c r="R65" s="46"/>
      <c r="S65" s="48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x14ac:dyDescent="0.25">
      <c r="A66" s="42">
        <v>60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9"/>
      <c r="N66" s="46"/>
      <c r="O66" s="46"/>
      <c r="P66" s="47"/>
      <c r="Q66" s="43">
        <f t="shared" si="1"/>
        <v>0</v>
      </c>
      <c r="R66" s="46"/>
      <c r="S66" s="48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x14ac:dyDescent="0.25">
      <c r="A67" s="42">
        <v>61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9"/>
      <c r="N67" s="46"/>
      <c r="O67" s="46"/>
      <c r="P67" s="47"/>
      <c r="Q67" s="43">
        <f t="shared" si="1"/>
        <v>0</v>
      </c>
      <c r="R67" s="46"/>
      <c r="S67" s="48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x14ac:dyDescent="0.25">
      <c r="A68" s="42">
        <v>62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9"/>
      <c r="N68" s="46"/>
      <c r="O68" s="46"/>
      <c r="P68" s="47"/>
      <c r="Q68" s="43">
        <f t="shared" si="1"/>
        <v>0</v>
      </c>
      <c r="R68" s="46"/>
      <c r="S68" s="48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x14ac:dyDescent="0.25">
      <c r="A69" s="42">
        <v>63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9"/>
      <c r="N69" s="46"/>
      <c r="O69" s="46"/>
      <c r="P69" s="47"/>
      <c r="Q69" s="43">
        <f t="shared" si="1"/>
        <v>0</v>
      </c>
      <c r="R69" s="46"/>
      <c r="S69" s="48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x14ac:dyDescent="0.25">
      <c r="A70" s="42">
        <v>64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9"/>
      <c r="N70" s="46"/>
      <c r="O70" s="46"/>
      <c r="P70" s="47"/>
      <c r="Q70" s="43">
        <f t="shared" si="1"/>
        <v>0</v>
      </c>
      <c r="R70" s="46"/>
      <c r="S70" s="48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x14ac:dyDescent="0.25">
      <c r="A71" s="42">
        <v>65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9"/>
      <c r="N71" s="46"/>
      <c r="O71" s="46"/>
      <c r="P71" s="47"/>
      <c r="Q71" s="43">
        <f t="shared" si="1"/>
        <v>0</v>
      </c>
      <c r="R71" s="46"/>
      <c r="S71" s="48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x14ac:dyDescent="0.25">
      <c r="A72" s="42">
        <v>66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9"/>
      <c r="N72" s="46"/>
      <c r="O72" s="46"/>
      <c r="P72" s="47"/>
      <c r="Q72" s="43">
        <f t="shared" si="1"/>
        <v>0</v>
      </c>
      <c r="R72" s="46"/>
      <c r="S72" s="48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x14ac:dyDescent="0.25">
      <c r="A73" s="42">
        <v>67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9"/>
      <c r="N73" s="46"/>
      <c r="O73" s="46"/>
      <c r="P73" s="47"/>
      <c r="Q73" s="43">
        <f t="shared" si="1"/>
        <v>0</v>
      </c>
      <c r="R73" s="46"/>
      <c r="S73" s="48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x14ac:dyDescent="0.25">
      <c r="A74" s="42">
        <v>68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9"/>
      <c r="N74" s="46"/>
      <c r="O74" s="46"/>
      <c r="P74" s="47"/>
      <c r="Q74" s="43">
        <f t="shared" si="1"/>
        <v>0</v>
      </c>
      <c r="R74" s="46"/>
      <c r="S74" s="48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x14ac:dyDescent="0.25">
      <c r="A75" s="42">
        <v>69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9"/>
      <c r="N75" s="46"/>
      <c r="O75" s="46"/>
      <c r="P75" s="47"/>
      <c r="Q75" s="43">
        <f t="shared" si="1"/>
        <v>0</v>
      </c>
      <c r="R75" s="46"/>
      <c r="S75" s="48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x14ac:dyDescent="0.25">
      <c r="A76" s="42">
        <v>70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9"/>
      <c r="N76" s="46"/>
      <c r="O76" s="46"/>
      <c r="P76" s="47"/>
      <c r="Q76" s="43">
        <f t="shared" si="1"/>
        <v>0</v>
      </c>
      <c r="R76" s="46"/>
      <c r="S76" s="48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x14ac:dyDescent="0.25">
      <c r="A77" s="42">
        <v>71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9"/>
      <c r="N77" s="46"/>
      <c r="O77" s="46"/>
      <c r="P77" s="47"/>
      <c r="Q77" s="43">
        <f t="shared" si="1"/>
        <v>0</v>
      </c>
      <c r="R77" s="46"/>
      <c r="S77" s="48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x14ac:dyDescent="0.25">
      <c r="A78" s="42">
        <v>72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9"/>
      <c r="N78" s="46"/>
      <c r="O78" s="46"/>
      <c r="P78" s="47"/>
      <c r="Q78" s="43">
        <f t="shared" si="1"/>
        <v>0</v>
      </c>
      <c r="R78" s="46"/>
      <c r="S78" s="48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x14ac:dyDescent="0.25">
      <c r="A79" s="42">
        <v>73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9"/>
      <c r="N79" s="46"/>
      <c r="O79" s="46"/>
      <c r="P79" s="47"/>
      <c r="Q79" s="43">
        <f t="shared" si="1"/>
        <v>0</v>
      </c>
      <c r="R79" s="46"/>
      <c r="S79" s="48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x14ac:dyDescent="0.25">
      <c r="A80" s="42">
        <v>74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9"/>
      <c r="N80" s="46"/>
      <c r="O80" s="46"/>
      <c r="P80" s="47"/>
      <c r="Q80" s="43">
        <f t="shared" si="1"/>
        <v>0</v>
      </c>
      <c r="R80" s="46"/>
      <c r="S80" s="48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x14ac:dyDescent="0.25">
      <c r="A81" s="42">
        <v>75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9"/>
      <c r="N81" s="46"/>
      <c r="O81" s="46"/>
      <c r="P81" s="47"/>
      <c r="Q81" s="43">
        <f t="shared" si="1"/>
        <v>0</v>
      </c>
      <c r="R81" s="46"/>
      <c r="S81" s="48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x14ac:dyDescent="0.25">
      <c r="A82" s="42">
        <v>76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9"/>
      <c r="N82" s="46"/>
      <c r="O82" s="46"/>
      <c r="P82" s="47"/>
      <c r="Q82" s="43">
        <f t="shared" si="1"/>
        <v>0</v>
      </c>
      <c r="R82" s="46"/>
      <c r="S82" s="48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x14ac:dyDescent="0.25">
      <c r="A83" s="42">
        <v>77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9"/>
      <c r="N83" s="46"/>
      <c r="O83" s="46"/>
      <c r="P83" s="47"/>
      <c r="Q83" s="43">
        <f t="shared" si="1"/>
        <v>0</v>
      </c>
      <c r="R83" s="46"/>
      <c r="S83" s="48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x14ac:dyDescent="0.25">
      <c r="A84" s="42">
        <v>78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9"/>
      <c r="N84" s="46"/>
      <c r="O84" s="46"/>
      <c r="P84" s="47"/>
      <c r="Q84" s="43">
        <f t="shared" si="1"/>
        <v>0</v>
      </c>
      <c r="R84" s="46"/>
      <c r="S84" s="48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x14ac:dyDescent="0.25">
      <c r="A85" s="42">
        <v>79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9"/>
      <c r="N85" s="46"/>
      <c r="O85" s="46"/>
      <c r="P85" s="47"/>
      <c r="Q85" s="43">
        <f t="shared" si="1"/>
        <v>0</v>
      </c>
      <c r="R85" s="46"/>
      <c r="S85" s="48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x14ac:dyDescent="0.25">
      <c r="A86" s="42">
        <v>80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9"/>
      <c r="N86" s="46"/>
      <c r="O86" s="46"/>
      <c r="P86" s="47"/>
      <c r="Q86" s="43">
        <f t="shared" si="1"/>
        <v>0</v>
      </c>
      <c r="R86" s="46"/>
      <c r="S86" s="48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x14ac:dyDescent="0.25">
      <c r="A87" s="42">
        <v>81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9"/>
      <c r="N87" s="46"/>
      <c r="O87" s="46"/>
      <c r="P87" s="47"/>
      <c r="Q87" s="43">
        <f t="shared" si="1"/>
        <v>0</v>
      </c>
      <c r="R87" s="46"/>
      <c r="S87" s="48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x14ac:dyDescent="0.25">
      <c r="A88" s="42">
        <v>82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9"/>
      <c r="N88" s="46"/>
      <c r="O88" s="46"/>
      <c r="P88" s="47"/>
      <c r="Q88" s="43">
        <f t="shared" si="1"/>
        <v>0</v>
      </c>
      <c r="R88" s="46"/>
      <c r="S88" s="48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x14ac:dyDescent="0.25">
      <c r="A89" s="42">
        <v>83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9"/>
      <c r="N89" s="46"/>
      <c r="O89" s="46"/>
      <c r="P89" s="47"/>
      <c r="Q89" s="43">
        <f t="shared" si="1"/>
        <v>0</v>
      </c>
      <c r="R89" s="46"/>
      <c r="S89" s="48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x14ac:dyDescent="0.25">
      <c r="A90" s="42">
        <v>84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9"/>
      <c r="N90" s="46"/>
      <c r="O90" s="46"/>
      <c r="P90" s="47"/>
      <c r="Q90" s="43">
        <f t="shared" si="1"/>
        <v>0</v>
      </c>
      <c r="R90" s="46"/>
      <c r="S90" s="48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x14ac:dyDescent="0.25">
      <c r="A91" s="42">
        <v>85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9"/>
      <c r="N91" s="46"/>
      <c r="O91" s="46"/>
      <c r="P91" s="47"/>
      <c r="Q91" s="43">
        <f t="shared" si="1"/>
        <v>0</v>
      </c>
      <c r="R91" s="46"/>
      <c r="S91" s="48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x14ac:dyDescent="0.25">
      <c r="A92" s="42">
        <v>86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9"/>
      <c r="N92" s="46"/>
      <c r="O92" s="46"/>
      <c r="P92" s="47"/>
      <c r="Q92" s="43">
        <f t="shared" si="1"/>
        <v>0</v>
      </c>
      <c r="R92" s="46"/>
      <c r="S92" s="48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x14ac:dyDescent="0.25">
      <c r="A93" s="42">
        <v>87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9"/>
      <c r="N93" s="46"/>
      <c r="O93" s="46"/>
      <c r="P93" s="47"/>
      <c r="Q93" s="43">
        <f t="shared" si="1"/>
        <v>0</v>
      </c>
      <c r="R93" s="46"/>
      <c r="S93" s="48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x14ac:dyDescent="0.25">
      <c r="A94" s="42">
        <v>88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9"/>
      <c r="N94" s="46"/>
      <c r="O94" s="46"/>
      <c r="P94" s="47"/>
      <c r="Q94" s="43">
        <f t="shared" si="1"/>
        <v>0</v>
      </c>
      <c r="R94" s="46"/>
      <c r="S94" s="48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x14ac:dyDescent="0.25">
      <c r="A95" s="42">
        <v>89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9"/>
      <c r="N95" s="46"/>
      <c r="O95" s="46"/>
      <c r="P95" s="47"/>
      <c r="Q95" s="43">
        <f t="shared" si="1"/>
        <v>0</v>
      </c>
      <c r="R95" s="46"/>
      <c r="S95" s="48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x14ac:dyDescent="0.25">
      <c r="A96" s="42">
        <v>90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9"/>
      <c r="N96" s="46"/>
      <c r="O96" s="46"/>
      <c r="P96" s="47"/>
      <c r="Q96" s="43">
        <f t="shared" si="1"/>
        <v>0</v>
      </c>
      <c r="R96" s="46"/>
      <c r="S96" s="48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x14ac:dyDescent="0.25">
      <c r="A97" s="42">
        <v>91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9"/>
      <c r="N97" s="46"/>
      <c r="O97" s="46"/>
      <c r="P97" s="47"/>
      <c r="Q97" s="43">
        <f t="shared" si="1"/>
        <v>0</v>
      </c>
      <c r="R97" s="46"/>
      <c r="S97" s="48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x14ac:dyDescent="0.25">
      <c r="A98" s="42">
        <v>92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9"/>
      <c r="N98" s="46"/>
      <c r="O98" s="46"/>
      <c r="P98" s="47"/>
      <c r="Q98" s="43">
        <f t="shared" si="1"/>
        <v>0</v>
      </c>
      <c r="R98" s="46"/>
      <c r="S98" s="48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x14ac:dyDescent="0.25">
      <c r="A99" s="42">
        <v>93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9"/>
      <c r="N99" s="46"/>
      <c r="O99" s="46"/>
      <c r="P99" s="47"/>
      <c r="Q99" s="43">
        <f t="shared" si="1"/>
        <v>0</v>
      </c>
      <c r="R99" s="46"/>
      <c r="S99" s="48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x14ac:dyDescent="0.25">
      <c r="A100" s="42">
        <v>94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9"/>
      <c r="N100" s="46"/>
      <c r="O100" s="46"/>
      <c r="P100" s="47"/>
      <c r="Q100" s="43">
        <f t="shared" si="1"/>
        <v>0</v>
      </c>
      <c r="R100" s="46"/>
      <c r="S100" s="48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x14ac:dyDescent="0.25">
      <c r="A101" s="42">
        <v>95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9"/>
      <c r="N101" s="46"/>
      <c r="O101" s="46"/>
      <c r="P101" s="47"/>
      <c r="Q101" s="43">
        <f t="shared" si="1"/>
        <v>0</v>
      </c>
      <c r="R101" s="46"/>
      <c r="S101" s="48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x14ac:dyDescent="0.25">
      <c r="A102" s="42">
        <v>96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9"/>
      <c r="N102" s="46"/>
      <c r="O102" s="46"/>
      <c r="P102" s="47"/>
      <c r="Q102" s="43">
        <f t="shared" si="1"/>
        <v>0</v>
      </c>
      <c r="R102" s="46"/>
      <c r="S102" s="48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x14ac:dyDescent="0.25">
      <c r="A103" s="42">
        <v>97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9"/>
      <c r="N103" s="46"/>
      <c r="O103" s="46"/>
      <c r="P103" s="47"/>
      <c r="Q103" s="43">
        <f t="shared" si="1"/>
        <v>0</v>
      </c>
      <c r="R103" s="46"/>
      <c r="S103" s="48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x14ac:dyDescent="0.25">
      <c r="A104" s="42">
        <v>98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9"/>
      <c r="N104" s="46"/>
      <c r="O104" s="46"/>
      <c r="P104" s="47"/>
      <c r="Q104" s="43">
        <f t="shared" si="1"/>
        <v>0</v>
      </c>
      <c r="R104" s="46"/>
      <c r="S104" s="48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x14ac:dyDescent="0.25">
      <c r="A105" s="42">
        <v>99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9"/>
      <c r="N105" s="46"/>
      <c r="O105" s="46"/>
      <c r="P105" s="47"/>
      <c r="Q105" s="43">
        <f t="shared" si="1"/>
        <v>0</v>
      </c>
      <c r="R105" s="46"/>
      <c r="S105" s="48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x14ac:dyDescent="0.25">
      <c r="A106" s="42">
        <v>100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9"/>
      <c r="N106" s="46"/>
      <c r="O106" s="46"/>
      <c r="P106" s="47"/>
      <c r="Q106" s="43">
        <f t="shared" si="1"/>
        <v>0</v>
      </c>
      <c r="R106" s="46"/>
      <c r="S106" s="48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x14ac:dyDescent="0.25">
      <c r="A107" s="42">
        <v>101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9"/>
      <c r="N107" s="46"/>
      <c r="O107" s="46"/>
      <c r="P107" s="47"/>
      <c r="Q107" s="43">
        <f t="shared" si="1"/>
        <v>0</v>
      </c>
      <c r="R107" s="46"/>
      <c r="S107" s="48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x14ac:dyDescent="0.25">
      <c r="A108" s="42">
        <v>102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9"/>
      <c r="N108" s="46"/>
      <c r="O108" s="46"/>
      <c r="P108" s="47"/>
      <c r="Q108" s="43">
        <f t="shared" si="1"/>
        <v>0</v>
      </c>
      <c r="R108" s="46"/>
      <c r="S108" s="48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x14ac:dyDescent="0.25">
      <c r="A109" s="42">
        <v>103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9"/>
      <c r="N109" s="46"/>
      <c r="O109" s="46"/>
      <c r="P109" s="47"/>
      <c r="Q109" s="43">
        <f t="shared" si="1"/>
        <v>0</v>
      </c>
      <c r="R109" s="46"/>
      <c r="S109" s="48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x14ac:dyDescent="0.25">
      <c r="A110" s="42">
        <v>104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9"/>
      <c r="N110" s="46"/>
      <c r="O110" s="46"/>
      <c r="P110" s="47"/>
      <c r="Q110" s="43">
        <f t="shared" si="1"/>
        <v>0</v>
      </c>
      <c r="R110" s="46"/>
      <c r="S110" s="48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x14ac:dyDescent="0.25">
      <c r="A111" s="42">
        <v>105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9"/>
      <c r="N111" s="46"/>
      <c r="O111" s="46"/>
      <c r="P111" s="47"/>
      <c r="Q111" s="43">
        <f t="shared" si="1"/>
        <v>0</v>
      </c>
      <c r="R111" s="46"/>
      <c r="S111" s="48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x14ac:dyDescent="0.25">
      <c r="A112" s="42">
        <v>106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9"/>
      <c r="N112" s="46"/>
      <c r="O112" s="46"/>
      <c r="P112" s="47"/>
      <c r="Q112" s="43">
        <f t="shared" si="1"/>
        <v>0</v>
      </c>
      <c r="R112" s="46"/>
      <c r="S112" s="48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x14ac:dyDescent="0.25">
      <c r="A113" s="42">
        <v>107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9"/>
      <c r="N113" s="46"/>
      <c r="O113" s="46"/>
      <c r="P113" s="47"/>
      <c r="Q113" s="43">
        <f t="shared" si="1"/>
        <v>0</v>
      </c>
      <c r="R113" s="46"/>
      <c r="S113" s="48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x14ac:dyDescent="0.25">
      <c r="A114" s="42">
        <v>108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9"/>
      <c r="N114" s="46"/>
      <c r="O114" s="46"/>
      <c r="P114" s="47"/>
      <c r="Q114" s="43">
        <f t="shared" si="1"/>
        <v>0</v>
      </c>
      <c r="R114" s="46"/>
      <c r="S114" s="48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x14ac:dyDescent="0.25">
      <c r="A115" s="42">
        <v>109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9"/>
      <c r="N115" s="46"/>
      <c r="O115" s="46"/>
      <c r="P115" s="47"/>
      <c r="Q115" s="43">
        <f t="shared" si="1"/>
        <v>0</v>
      </c>
      <c r="R115" s="46"/>
      <c r="S115" s="48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x14ac:dyDescent="0.25">
      <c r="A116" s="42">
        <v>110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9"/>
      <c r="N116" s="46"/>
      <c r="O116" s="46"/>
      <c r="P116" s="47"/>
      <c r="Q116" s="43">
        <f t="shared" si="1"/>
        <v>0</v>
      </c>
      <c r="R116" s="46"/>
      <c r="S116" s="48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x14ac:dyDescent="0.25">
      <c r="A117" s="42">
        <v>111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9"/>
      <c r="N117" s="46"/>
      <c r="O117" s="46"/>
      <c r="P117" s="47"/>
      <c r="Q117" s="43">
        <f t="shared" si="1"/>
        <v>0</v>
      </c>
      <c r="R117" s="46"/>
      <c r="S117" s="48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x14ac:dyDescent="0.25">
      <c r="A118" s="42">
        <v>112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9"/>
      <c r="N118" s="46"/>
      <c r="O118" s="46"/>
      <c r="P118" s="47"/>
      <c r="Q118" s="43">
        <f t="shared" si="1"/>
        <v>0</v>
      </c>
      <c r="R118" s="46"/>
      <c r="S118" s="48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x14ac:dyDescent="0.25">
      <c r="A119" s="42">
        <v>113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9"/>
      <c r="N119" s="46"/>
      <c r="O119" s="46"/>
      <c r="P119" s="47"/>
      <c r="Q119" s="43">
        <f t="shared" si="1"/>
        <v>0</v>
      </c>
      <c r="R119" s="46"/>
      <c r="S119" s="48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  <row r="120" spans="1:29" x14ac:dyDescent="0.25">
      <c r="A120" s="42">
        <v>114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9"/>
      <c r="N120" s="46"/>
      <c r="O120" s="46"/>
      <c r="P120" s="47"/>
      <c r="Q120" s="43">
        <f t="shared" si="1"/>
        <v>0</v>
      </c>
      <c r="R120" s="46"/>
      <c r="S120" s="48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</row>
    <row r="121" spans="1:29" x14ac:dyDescent="0.25">
      <c r="A121" s="42">
        <v>115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9"/>
      <c r="N121" s="46"/>
      <c r="O121" s="46"/>
      <c r="P121" s="47"/>
      <c r="Q121" s="43">
        <f t="shared" ref="Q121:Q184" si="2">M121*P121</f>
        <v>0</v>
      </c>
      <c r="R121" s="46"/>
      <c r="S121" s="48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</row>
    <row r="122" spans="1:29" x14ac:dyDescent="0.25">
      <c r="A122" s="42">
        <v>116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9"/>
      <c r="N122" s="46"/>
      <c r="O122" s="46"/>
      <c r="P122" s="47"/>
      <c r="Q122" s="43">
        <f t="shared" si="2"/>
        <v>0</v>
      </c>
      <c r="R122" s="46"/>
      <c r="S122" s="48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</row>
    <row r="123" spans="1:29" x14ac:dyDescent="0.25">
      <c r="A123" s="42">
        <v>117</v>
      </c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9"/>
      <c r="N123" s="46"/>
      <c r="O123" s="46"/>
      <c r="P123" s="47"/>
      <c r="Q123" s="43">
        <f t="shared" si="2"/>
        <v>0</v>
      </c>
      <c r="R123" s="46"/>
      <c r="S123" s="48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</row>
    <row r="124" spans="1:29" x14ac:dyDescent="0.25">
      <c r="A124" s="42">
        <v>118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9"/>
      <c r="N124" s="46"/>
      <c r="O124" s="46"/>
      <c r="P124" s="47"/>
      <c r="Q124" s="43">
        <f t="shared" si="2"/>
        <v>0</v>
      </c>
      <c r="R124" s="46"/>
      <c r="S124" s="48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</row>
    <row r="125" spans="1:29" x14ac:dyDescent="0.25">
      <c r="A125" s="42">
        <v>119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9"/>
      <c r="N125" s="46"/>
      <c r="O125" s="46"/>
      <c r="P125" s="47"/>
      <c r="Q125" s="43">
        <f t="shared" si="2"/>
        <v>0</v>
      </c>
      <c r="R125" s="46"/>
      <c r="S125" s="48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</row>
    <row r="126" spans="1:29" x14ac:dyDescent="0.25">
      <c r="A126" s="42">
        <v>120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9"/>
      <c r="N126" s="46"/>
      <c r="O126" s="46"/>
      <c r="P126" s="47"/>
      <c r="Q126" s="43">
        <f t="shared" si="2"/>
        <v>0</v>
      </c>
      <c r="R126" s="46"/>
      <c r="S126" s="48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</row>
    <row r="127" spans="1:29" x14ac:dyDescent="0.25">
      <c r="A127" s="42">
        <v>121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9"/>
      <c r="N127" s="46"/>
      <c r="O127" s="46"/>
      <c r="P127" s="47"/>
      <c r="Q127" s="43">
        <f t="shared" si="2"/>
        <v>0</v>
      </c>
      <c r="R127" s="46"/>
      <c r="S127" s="48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</row>
    <row r="128" spans="1:29" x14ac:dyDescent="0.25">
      <c r="A128" s="42">
        <v>122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9"/>
      <c r="N128" s="46"/>
      <c r="O128" s="46"/>
      <c r="P128" s="47"/>
      <c r="Q128" s="43">
        <f t="shared" si="2"/>
        <v>0</v>
      </c>
      <c r="R128" s="46"/>
      <c r="S128" s="48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</row>
    <row r="129" spans="1:29" x14ac:dyDescent="0.25">
      <c r="A129" s="42">
        <v>123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9"/>
      <c r="N129" s="46"/>
      <c r="O129" s="46"/>
      <c r="P129" s="47"/>
      <c r="Q129" s="43">
        <f t="shared" si="2"/>
        <v>0</v>
      </c>
      <c r="R129" s="46"/>
      <c r="S129" s="48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29" x14ac:dyDescent="0.25">
      <c r="A130" s="42">
        <v>124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9"/>
      <c r="N130" s="46"/>
      <c r="O130" s="46"/>
      <c r="P130" s="47"/>
      <c r="Q130" s="43">
        <f t="shared" si="2"/>
        <v>0</v>
      </c>
      <c r="R130" s="46"/>
      <c r="S130" s="48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1:29" x14ac:dyDescent="0.25">
      <c r="A131" s="42">
        <v>125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9"/>
      <c r="N131" s="46"/>
      <c r="O131" s="46"/>
      <c r="P131" s="47"/>
      <c r="Q131" s="43">
        <f t="shared" si="2"/>
        <v>0</v>
      </c>
      <c r="R131" s="46"/>
      <c r="S131" s="48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</row>
    <row r="132" spans="1:29" x14ac:dyDescent="0.25">
      <c r="A132" s="42">
        <v>126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9"/>
      <c r="N132" s="46"/>
      <c r="O132" s="46"/>
      <c r="P132" s="47"/>
      <c r="Q132" s="43">
        <f t="shared" si="2"/>
        <v>0</v>
      </c>
      <c r="R132" s="46"/>
      <c r="S132" s="48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</row>
    <row r="133" spans="1:29" x14ac:dyDescent="0.25">
      <c r="A133" s="42">
        <v>127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9"/>
      <c r="N133" s="46"/>
      <c r="O133" s="46"/>
      <c r="P133" s="47"/>
      <c r="Q133" s="43">
        <f t="shared" si="2"/>
        <v>0</v>
      </c>
      <c r="R133" s="46"/>
      <c r="S133" s="48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</row>
    <row r="134" spans="1:29" x14ac:dyDescent="0.25">
      <c r="A134" s="42">
        <v>128</v>
      </c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9"/>
      <c r="N134" s="46"/>
      <c r="O134" s="46"/>
      <c r="P134" s="47"/>
      <c r="Q134" s="43">
        <f t="shared" si="2"/>
        <v>0</v>
      </c>
      <c r="R134" s="46"/>
      <c r="S134" s="48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</row>
    <row r="135" spans="1:29" x14ac:dyDescent="0.25">
      <c r="A135" s="42">
        <v>129</v>
      </c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9"/>
      <c r="N135" s="46"/>
      <c r="O135" s="46"/>
      <c r="P135" s="47"/>
      <c r="Q135" s="43">
        <f t="shared" si="2"/>
        <v>0</v>
      </c>
      <c r="R135" s="46"/>
      <c r="S135" s="48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</row>
    <row r="136" spans="1:29" x14ac:dyDescent="0.25">
      <c r="A136" s="42">
        <v>130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9"/>
      <c r="N136" s="46"/>
      <c r="O136" s="46"/>
      <c r="P136" s="47"/>
      <c r="Q136" s="43">
        <f t="shared" si="2"/>
        <v>0</v>
      </c>
      <c r="R136" s="46"/>
      <c r="S136" s="48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</row>
    <row r="137" spans="1:29" x14ac:dyDescent="0.25">
      <c r="A137" s="42">
        <v>131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9"/>
      <c r="N137" s="46"/>
      <c r="O137" s="46"/>
      <c r="P137" s="47"/>
      <c r="Q137" s="43">
        <f t="shared" si="2"/>
        <v>0</v>
      </c>
      <c r="R137" s="46"/>
      <c r="S137" s="48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</row>
    <row r="138" spans="1:29" x14ac:dyDescent="0.25">
      <c r="A138" s="42">
        <v>132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9"/>
      <c r="N138" s="46"/>
      <c r="O138" s="46"/>
      <c r="P138" s="47"/>
      <c r="Q138" s="43">
        <f t="shared" si="2"/>
        <v>0</v>
      </c>
      <c r="R138" s="46"/>
      <c r="S138" s="48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</row>
    <row r="139" spans="1:29" x14ac:dyDescent="0.25">
      <c r="A139" s="42">
        <v>133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9"/>
      <c r="N139" s="46"/>
      <c r="O139" s="46"/>
      <c r="P139" s="47"/>
      <c r="Q139" s="43">
        <f t="shared" si="2"/>
        <v>0</v>
      </c>
      <c r="R139" s="46"/>
      <c r="S139" s="48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</row>
    <row r="140" spans="1:29" x14ac:dyDescent="0.25">
      <c r="A140" s="42">
        <v>134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9"/>
      <c r="N140" s="46"/>
      <c r="O140" s="46"/>
      <c r="P140" s="47"/>
      <c r="Q140" s="43">
        <f t="shared" si="2"/>
        <v>0</v>
      </c>
      <c r="R140" s="46"/>
      <c r="S140" s="48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</row>
    <row r="141" spans="1:29" x14ac:dyDescent="0.25">
      <c r="A141" s="42">
        <v>135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9"/>
      <c r="N141" s="46"/>
      <c r="O141" s="46"/>
      <c r="P141" s="47"/>
      <c r="Q141" s="43">
        <f t="shared" si="2"/>
        <v>0</v>
      </c>
      <c r="R141" s="46"/>
      <c r="S141" s="48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</row>
    <row r="142" spans="1:29" x14ac:dyDescent="0.25">
      <c r="A142" s="42">
        <v>136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9"/>
      <c r="N142" s="46"/>
      <c r="O142" s="46"/>
      <c r="P142" s="47"/>
      <c r="Q142" s="43">
        <f t="shared" si="2"/>
        <v>0</v>
      </c>
      <c r="R142" s="46"/>
      <c r="S142" s="48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</row>
    <row r="143" spans="1:29" x14ac:dyDescent="0.25">
      <c r="A143" s="42">
        <v>137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9"/>
      <c r="N143" s="46"/>
      <c r="O143" s="46"/>
      <c r="P143" s="47"/>
      <c r="Q143" s="43">
        <f t="shared" si="2"/>
        <v>0</v>
      </c>
      <c r="R143" s="46"/>
      <c r="S143" s="48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</row>
    <row r="144" spans="1:29" x14ac:dyDescent="0.25">
      <c r="A144" s="42">
        <v>138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9"/>
      <c r="N144" s="46"/>
      <c r="O144" s="46"/>
      <c r="P144" s="47"/>
      <c r="Q144" s="43">
        <f t="shared" si="2"/>
        <v>0</v>
      </c>
      <c r="R144" s="46"/>
      <c r="S144" s="48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</row>
    <row r="145" spans="1:29" x14ac:dyDescent="0.25">
      <c r="A145" s="42">
        <v>139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9"/>
      <c r="N145" s="46"/>
      <c r="O145" s="46"/>
      <c r="P145" s="47"/>
      <c r="Q145" s="43">
        <f t="shared" si="2"/>
        <v>0</v>
      </c>
      <c r="R145" s="46"/>
      <c r="S145" s="48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</row>
    <row r="146" spans="1:29" x14ac:dyDescent="0.25">
      <c r="A146" s="42">
        <v>140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9"/>
      <c r="N146" s="46"/>
      <c r="O146" s="46"/>
      <c r="P146" s="47"/>
      <c r="Q146" s="43">
        <f t="shared" si="2"/>
        <v>0</v>
      </c>
      <c r="R146" s="46"/>
      <c r="S146" s="48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</row>
    <row r="147" spans="1:29" x14ac:dyDescent="0.25">
      <c r="A147" s="42">
        <v>141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9"/>
      <c r="N147" s="46"/>
      <c r="O147" s="46"/>
      <c r="P147" s="47"/>
      <c r="Q147" s="43">
        <f t="shared" si="2"/>
        <v>0</v>
      </c>
      <c r="R147" s="46"/>
      <c r="S147" s="48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</row>
    <row r="148" spans="1:29" x14ac:dyDescent="0.25">
      <c r="A148" s="42">
        <v>142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9"/>
      <c r="N148" s="46"/>
      <c r="O148" s="46"/>
      <c r="P148" s="47"/>
      <c r="Q148" s="43">
        <f t="shared" si="2"/>
        <v>0</v>
      </c>
      <c r="R148" s="46"/>
      <c r="S148" s="48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</row>
    <row r="149" spans="1:29" x14ac:dyDescent="0.25">
      <c r="A149" s="42">
        <v>143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9"/>
      <c r="N149" s="46"/>
      <c r="O149" s="46"/>
      <c r="P149" s="47"/>
      <c r="Q149" s="43">
        <f t="shared" si="2"/>
        <v>0</v>
      </c>
      <c r="R149" s="46"/>
      <c r="S149" s="48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</row>
    <row r="150" spans="1:29" x14ac:dyDescent="0.25">
      <c r="A150" s="42">
        <v>144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9"/>
      <c r="N150" s="46"/>
      <c r="O150" s="46"/>
      <c r="P150" s="47"/>
      <c r="Q150" s="43">
        <f t="shared" si="2"/>
        <v>0</v>
      </c>
      <c r="R150" s="46"/>
      <c r="S150" s="48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</row>
    <row r="151" spans="1:29" x14ac:dyDescent="0.25">
      <c r="A151" s="42">
        <v>145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9"/>
      <c r="N151" s="46"/>
      <c r="O151" s="46"/>
      <c r="P151" s="47"/>
      <c r="Q151" s="43">
        <f t="shared" si="2"/>
        <v>0</v>
      </c>
      <c r="R151" s="46"/>
      <c r="S151" s="48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</row>
    <row r="152" spans="1:29" x14ac:dyDescent="0.25">
      <c r="A152" s="42">
        <v>146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9"/>
      <c r="N152" s="46"/>
      <c r="O152" s="46"/>
      <c r="P152" s="47"/>
      <c r="Q152" s="43">
        <f t="shared" si="2"/>
        <v>0</v>
      </c>
      <c r="R152" s="46"/>
      <c r="S152" s="48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</row>
    <row r="153" spans="1:29" x14ac:dyDescent="0.25">
      <c r="A153" s="42">
        <v>147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9"/>
      <c r="N153" s="46"/>
      <c r="O153" s="46"/>
      <c r="P153" s="47"/>
      <c r="Q153" s="43">
        <f t="shared" si="2"/>
        <v>0</v>
      </c>
      <c r="R153" s="46"/>
      <c r="S153" s="48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</row>
    <row r="154" spans="1:29" x14ac:dyDescent="0.25">
      <c r="A154" s="42">
        <v>148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9"/>
      <c r="N154" s="46"/>
      <c r="O154" s="46"/>
      <c r="P154" s="47"/>
      <c r="Q154" s="43">
        <f t="shared" si="2"/>
        <v>0</v>
      </c>
      <c r="R154" s="46"/>
      <c r="S154" s="48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</row>
    <row r="155" spans="1:29" x14ac:dyDescent="0.25">
      <c r="A155" s="42">
        <v>149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9"/>
      <c r="N155" s="46"/>
      <c r="O155" s="46"/>
      <c r="P155" s="47"/>
      <c r="Q155" s="43">
        <f t="shared" si="2"/>
        <v>0</v>
      </c>
      <c r="R155" s="46"/>
      <c r="S155" s="48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</row>
    <row r="156" spans="1:29" x14ac:dyDescent="0.25">
      <c r="A156" s="42">
        <v>150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9"/>
      <c r="N156" s="46"/>
      <c r="O156" s="46"/>
      <c r="P156" s="47"/>
      <c r="Q156" s="43">
        <f t="shared" si="2"/>
        <v>0</v>
      </c>
      <c r="R156" s="46"/>
      <c r="S156" s="48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</row>
    <row r="157" spans="1:29" x14ac:dyDescent="0.25">
      <c r="A157" s="42">
        <v>151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9"/>
      <c r="N157" s="46"/>
      <c r="O157" s="46"/>
      <c r="P157" s="47"/>
      <c r="Q157" s="43">
        <f t="shared" si="2"/>
        <v>0</v>
      </c>
      <c r="R157" s="46"/>
      <c r="S157" s="48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</row>
    <row r="158" spans="1:29" x14ac:dyDescent="0.25">
      <c r="A158" s="42">
        <v>152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9"/>
      <c r="N158" s="46"/>
      <c r="O158" s="46"/>
      <c r="P158" s="47"/>
      <c r="Q158" s="43">
        <f t="shared" si="2"/>
        <v>0</v>
      </c>
      <c r="R158" s="46"/>
      <c r="S158" s="48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</row>
    <row r="159" spans="1:29" x14ac:dyDescent="0.25">
      <c r="A159" s="42">
        <v>153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9"/>
      <c r="N159" s="46"/>
      <c r="O159" s="46"/>
      <c r="P159" s="47"/>
      <c r="Q159" s="43">
        <f t="shared" si="2"/>
        <v>0</v>
      </c>
      <c r="R159" s="46"/>
      <c r="S159" s="48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</row>
    <row r="160" spans="1:29" x14ac:dyDescent="0.25">
      <c r="A160" s="42">
        <v>154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9"/>
      <c r="N160" s="46"/>
      <c r="O160" s="46"/>
      <c r="P160" s="47"/>
      <c r="Q160" s="43">
        <f t="shared" si="2"/>
        <v>0</v>
      </c>
      <c r="R160" s="46"/>
      <c r="S160" s="48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</row>
    <row r="161" spans="1:29" x14ac:dyDescent="0.25">
      <c r="A161" s="42">
        <v>155</v>
      </c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9"/>
      <c r="N161" s="46"/>
      <c r="O161" s="46"/>
      <c r="P161" s="47"/>
      <c r="Q161" s="43">
        <f t="shared" si="2"/>
        <v>0</v>
      </c>
      <c r="R161" s="46"/>
      <c r="S161" s="48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</row>
    <row r="162" spans="1:29" x14ac:dyDescent="0.25">
      <c r="A162" s="42">
        <v>156</v>
      </c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9"/>
      <c r="N162" s="46"/>
      <c r="O162" s="46"/>
      <c r="P162" s="47"/>
      <c r="Q162" s="43">
        <f t="shared" si="2"/>
        <v>0</v>
      </c>
      <c r="R162" s="46"/>
      <c r="S162" s="48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</row>
    <row r="163" spans="1:29" x14ac:dyDescent="0.25">
      <c r="A163" s="42">
        <v>157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9"/>
      <c r="N163" s="46"/>
      <c r="O163" s="46"/>
      <c r="P163" s="47"/>
      <c r="Q163" s="43">
        <f t="shared" si="2"/>
        <v>0</v>
      </c>
      <c r="R163" s="46"/>
      <c r="S163" s="48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</row>
    <row r="164" spans="1:29" x14ac:dyDescent="0.25">
      <c r="A164" s="42">
        <v>158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9"/>
      <c r="N164" s="46"/>
      <c r="O164" s="46"/>
      <c r="P164" s="47"/>
      <c r="Q164" s="43">
        <f t="shared" si="2"/>
        <v>0</v>
      </c>
      <c r="R164" s="46"/>
      <c r="S164" s="48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</row>
    <row r="165" spans="1:29" x14ac:dyDescent="0.25">
      <c r="A165" s="42">
        <v>159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9"/>
      <c r="N165" s="46"/>
      <c r="O165" s="46"/>
      <c r="P165" s="47"/>
      <c r="Q165" s="43">
        <f t="shared" si="2"/>
        <v>0</v>
      </c>
      <c r="R165" s="46"/>
      <c r="S165" s="48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</row>
    <row r="166" spans="1:29" x14ac:dyDescent="0.25">
      <c r="A166" s="42">
        <v>160</v>
      </c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9"/>
      <c r="N166" s="46"/>
      <c r="O166" s="46"/>
      <c r="P166" s="47"/>
      <c r="Q166" s="43">
        <f t="shared" si="2"/>
        <v>0</v>
      </c>
      <c r="R166" s="46"/>
      <c r="S166" s="48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</row>
    <row r="167" spans="1:29" x14ac:dyDescent="0.25">
      <c r="A167" s="42">
        <v>161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9"/>
      <c r="N167" s="46"/>
      <c r="O167" s="46"/>
      <c r="P167" s="47"/>
      <c r="Q167" s="43">
        <f t="shared" si="2"/>
        <v>0</v>
      </c>
      <c r="R167" s="46"/>
      <c r="S167" s="48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</row>
    <row r="168" spans="1:29" x14ac:dyDescent="0.25">
      <c r="A168" s="42">
        <v>162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9"/>
      <c r="N168" s="46"/>
      <c r="O168" s="46"/>
      <c r="P168" s="47"/>
      <c r="Q168" s="43">
        <f t="shared" si="2"/>
        <v>0</v>
      </c>
      <c r="R168" s="46"/>
      <c r="S168" s="48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</row>
    <row r="169" spans="1:29" x14ac:dyDescent="0.25">
      <c r="A169" s="42">
        <v>163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9"/>
      <c r="N169" s="46"/>
      <c r="O169" s="46"/>
      <c r="P169" s="47"/>
      <c r="Q169" s="43">
        <f t="shared" si="2"/>
        <v>0</v>
      </c>
      <c r="R169" s="46"/>
      <c r="S169" s="48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</row>
    <row r="170" spans="1:29" x14ac:dyDescent="0.25">
      <c r="A170" s="42">
        <v>164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9"/>
      <c r="N170" s="46"/>
      <c r="O170" s="46"/>
      <c r="P170" s="47"/>
      <c r="Q170" s="43">
        <f t="shared" si="2"/>
        <v>0</v>
      </c>
      <c r="R170" s="46"/>
      <c r="S170" s="48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</row>
    <row r="171" spans="1:29" x14ac:dyDescent="0.25">
      <c r="A171" s="42">
        <v>165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9"/>
      <c r="N171" s="46"/>
      <c r="O171" s="46"/>
      <c r="P171" s="47"/>
      <c r="Q171" s="43">
        <f t="shared" si="2"/>
        <v>0</v>
      </c>
      <c r="R171" s="46"/>
      <c r="S171" s="48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</row>
    <row r="172" spans="1:29" x14ac:dyDescent="0.25">
      <c r="A172" s="42">
        <v>166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9"/>
      <c r="N172" s="46"/>
      <c r="O172" s="46"/>
      <c r="P172" s="47"/>
      <c r="Q172" s="43">
        <f t="shared" si="2"/>
        <v>0</v>
      </c>
      <c r="R172" s="46"/>
      <c r="S172" s="48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</row>
    <row r="173" spans="1:29" x14ac:dyDescent="0.25">
      <c r="A173" s="42">
        <v>167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9"/>
      <c r="N173" s="46"/>
      <c r="O173" s="46"/>
      <c r="P173" s="47"/>
      <c r="Q173" s="43">
        <f t="shared" si="2"/>
        <v>0</v>
      </c>
      <c r="R173" s="46"/>
      <c r="S173" s="48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</row>
    <row r="174" spans="1:29" x14ac:dyDescent="0.25">
      <c r="A174" s="42">
        <v>168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9"/>
      <c r="N174" s="46"/>
      <c r="O174" s="46"/>
      <c r="P174" s="47"/>
      <c r="Q174" s="43">
        <f t="shared" si="2"/>
        <v>0</v>
      </c>
      <c r="R174" s="46"/>
      <c r="S174" s="48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</row>
    <row r="175" spans="1:29" x14ac:dyDescent="0.25">
      <c r="A175" s="42">
        <v>169</v>
      </c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9"/>
      <c r="N175" s="46"/>
      <c r="O175" s="46"/>
      <c r="P175" s="47"/>
      <c r="Q175" s="43">
        <f t="shared" si="2"/>
        <v>0</v>
      </c>
      <c r="R175" s="46"/>
      <c r="S175" s="48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</row>
    <row r="176" spans="1:29" x14ac:dyDescent="0.25">
      <c r="A176" s="42">
        <v>170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9"/>
      <c r="N176" s="46"/>
      <c r="O176" s="46"/>
      <c r="P176" s="47"/>
      <c r="Q176" s="43">
        <f t="shared" si="2"/>
        <v>0</v>
      </c>
      <c r="R176" s="46"/>
      <c r="S176" s="48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</row>
    <row r="177" spans="1:29" x14ac:dyDescent="0.25">
      <c r="A177" s="42">
        <v>171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9"/>
      <c r="N177" s="46"/>
      <c r="O177" s="46"/>
      <c r="P177" s="47"/>
      <c r="Q177" s="43">
        <f t="shared" si="2"/>
        <v>0</v>
      </c>
      <c r="R177" s="46"/>
      <c r="S177" s="48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</row>
    <row r="178" spans="1:29" x14ac:dyDescent="0.25">
      <c r="A178" s="42">
        <v>172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9"/>
      <c r="N178" s="46"/>
      <c r="O178" s="46"/>
      <c r="P178" s="47"/>
      <c r="Q178" s="43">
        <f t="shared" si="2"/>
        <v>0</v>
      </c>
      <c r="R178" s="46"/>
      <c r="S178" s="48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</row>
    <row r="179" spans="1:29" x14ac:dyDescent="0.25">
      <c r="A179" s="42">
        <v>173</v>
      </c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9"/>
      <c r="N179" s="46"/>
      <c r="O179" s="46"/>
      <c r="P179" s="47"/>
      <c r="Q179" s="43">
        <f t="shared" si="2"/>
        <v>0</v>
      </c>
      <c r="R179" s="46"/>
      <c r="S179" s="48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</row>
    <row r="180" spans="1:29" x14ac:dyDescent="0.25">
      <c r="A180" s="42">
        <v>174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9"/>
      <c r="N180" s="46"/>
      <c r="O180" s="46"/>
      <c r="P180" s="47"/>
      <c r="Q180" s="43">
        <f t="shared" si="2"/>
        <v>0</v>
      </c>
      <c r="R180" s="46"/>
      <c r="S180" s="48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</row>
    <row r="181" spans="1:29" x14ac:dyDescent="0.25">
      <c r="A181" s="42">
        <v>175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9"/>
      <c r="N181" s="46"/>
      <c r="O181" s="46"/>
      <c r="P181" s="47"/>
      <c r="Q181" s="43">
        <f t="shared" si="2"/>
        <v>0</v>
      </c>
      <c r="R181" s="46"/>
      <c r="S181" s="48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</row>
    <row r="182" spans="1:29" x14ac:dyDescent="0.25">
      <c r="A182" s="42">
        <v>176</v>
      </c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9"/>
      <c r="N182" s="46"/>
      <c r="O182" s="46"/>
      <c r="P182" s="47"/>
      <c r="Q182" s="43">
        <f t="shared" si="2"/>
        <v>0</v>
      </c>
      <c r="R182" s="46"/>
      <c r="S182" s="48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</row>
    <row r="183" spans="1:29" x14ac:dyDescent="0.25">
      <c r="A183" s="42">
        <v>177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9"/>
      <c r="N183" s="46"/>
      <c r="O183" s="46"/>
      <c r="P183" s="47"/>
      <c r="Q183" s="43">
        <f t="shared" si="2"/>
        <v>0</v>
      </c>
      <c r="R183" s="46"/>
      <c r="S183" s="48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</row>
    <row r="184" spans="1:29" x14ac:dyDescent="0.25">
      <c r="A184" s="42">
        <v>178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9"/>
      <c r="N184" s="46"/>
      <c r="O184" s="46"/>
      <c r="P184" s="47"/>
      <c r="Q184" s="43">
        <f t="shared" si="2"/>
        <v>0</v>
      </c>
      <c r="R184" s="46"/>
      <c r="S184" s="48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</row>
    <row r="185" spans="1:29" x14ac:dyDescent="0.25">
      <c r="A185" s="42">
        <v>179</v>
      </c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9"/>
      <c r="N185" s="46"/>
      <c r="O185" s="46"/>
      <c r="P185" s="47"/>
      <c r="Q185" s="43">
        <f t="shared" ref="Q185:Q248" si="3">M185*P185</f>
        <v>0</v>
      </c>
      <c r="R185" s="46"/>
      <c r="S185" s="48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</row>
    <row r="186" spans="1:29" x14ac:dyDescent="0.25">
      <c r="A186" s="42">
        <v>180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9"/>
      <c r="N186" s="46"/>
      <c r="O186" s="46"/>
      <c r="P186" s="47"/>
      <c r="Q186" s="43">
        <f t="shared" si="3"/>
        <v>0</v>
      </c>
      <c r="R186" s="46"/>
      <c r="S186" s="48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</row>
    <row r="187" spans="1:29" x14ac:dyDescent="0.25">
      <c r="A187" s="42">
        <v>181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9"/>
      <c r="N187" s="46"/>
      <c r="O187" s="46"/>
      <c r="P187" s="47"/>
      <c r="Q187" s="43">
        <f t="shared" si="3"/>
        <v>0</v>
      </c>
      <c r="R187" s="46"/>
      <c r="S187" s="48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</row>
    <row r="188" spans="1:29" x14ac:dyDescent="0.25">
      <c r="A188" s="42">
        <v>182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9"/>
      <c r="N188" s="46"/>
      <c r="O188" s="46"/>
      <c r="P188" s="47"/>
      <c r="Q188" s="43">
        <f t="shared" si="3"/>
        <v>0</v>
      </c>
      <c r="R188" s="46"/>
      <c r="S188" s="48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</row>
    <row r="189" spans="1:29" x14ac:dyDescent="0.25">
      <c r="A189" s="42">
        <v>183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9"/>
      <c r="N189" s="46"/>
      <c r="O189" s="46"/>
      <c r="P189" s="47"/>
      <c r="Q189" s="43">
        <f t="shared" si="3"/>
        <v>0</v>
      </c>
      <c r="R189" s="46"/>
      <c r="S189" s="4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</row>
    <row r="190" spans="1:29" x14ac:dyDescent="0.25">
      <c r="A190" s="42">
        <v>184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9"/>
      <c r="N190" s="46"/>
      <c r="O190" s="46"/>
      <c r="P190" s="47"/>
      <c r="Q190" s="43">
        <f t="shared" si="3"/>
        <v>0</v>
      </c>
      <c r="R190" s="46"/>
      <c r="S190" s="4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</row>
    <row r="191" spans="1:29" x14ac:dyDescent="0.25">
      <c r="A191" s="42">
        <v>185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9"/>
      <c r="N191" s="46"/>
      <c r="O191" s="46"/>
      <c r="P191" s="47"/>
      <c r="Q191" s="43">
        <f t="shared" si="3"/>
        <v>0</v>
      </c>
      <c r="R191" s="46"/>
      <c r="S191" s="4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</row>
    <row r="192" spans="1:29" x14ac:dyDescent="0.25">
      <c r="A192" s="42">
        <v>186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9"/>
      <c r="N192" s="46"/>
      <c r="O192" s="46"/>
      <c r="P192" s="47"/>
      <c r="Q192" s="43">
        <f t="shared" si="3"/>
        <v>0</v>
      </c>
      <c r="R192" s="46"/>
      <c r="S192" s="4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</row>
    <row r="193" spans="1:29" x14ac:dyDescent="0.25">
      <c r="A193" s="42">
        <v>187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9"/>
      <c r="N193" s="46"/>
      <c r="O193" s="46"/>
      <c r="P193" s="47"/>
      <c r="Q193" s="43">
        <f t="shared" si="3"/>
        <v>0</v>
      </c>
      <c r="R193" s="46"/>
      <c r="S193" s="4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</row>
    <row r="194" spans="1:29" x14ac:dyDescent="0.25">
      <c r="A194" s="42">
        <v>188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9"/>
      <c r="N194" s="46"/>
      <c r="O194" s="46"/>
      <c r="P194" s="47"/>
      <c r="Q194" s="43">
        <f t="shared" si="3"/>
        <v>0</v>
      </c>
      <c r="R194" s="46"/>
      <c r="S194" s="4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</row>
    <row r="195" spans="1:29" x14ac:dyDescent="0.25">
      <c r="A195" s="42">
        <v>189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9"/>
      <c r="N195" s="46"/>
      <c r="O195" s="46"/>
      <c r="P195" s="47"/>
      <c r="Q195" s="43">
        <f t="shared" si="3"/>
        <v>0</v>
      </c>
      <c r="R195" s="46"/>
      <c r="S195" s="4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</row>
    <row r="196" spans="1:29" x14ac:dyDescent="0.25">
      <c r="A196" s="42">
        <v>190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9"/>
      <c r="N196" s="46"/>
      <c r="O196" s="46"/>
      <c r="P196" s="47"/>
      <c r="Q196" s="43">
        <f t="shared" si="3"/>
        <v>0</v>
      </c>
      <c r="R196" s="46"/>
      <c r="S196" s="4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</row>
    <row r="197" spans="1:29" x14ac:dyDescent="0.25">
      <c r="A197" s="42">
        <v>191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9"/>
      <c r="N197" s="46"/>
      <c r="O197" s="46"/>
      <c r="P197" s="47"/>
      <c r="Q197" s="43">
        <f t="shared" si="3"/>
        <v>0</v>
      </c>
      <c r="R197" s="46"/>
      <c r="S197" s="4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</row>
    <row r="198" spans="1:29" x14ac:dyDescent="0.25">
      <c r="A198" s="42">
        <v>192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9"/>
      <c r="N198" s="46"/>
      <c r="O198" s="46"/>
      <c r="P198" s="47"/>
      <c r="Q198" s="43">
        <f t="shared" si="3"/>
        <v>0</v>
      </c>
      <c r="R198" s="46"/>
      <c r="S198" s="4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</row>
    <row r="199" spans="1:29" x14ac:dyDescent="0.25">
      <c r="A199" s="42">
        <v>193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9"/>
      <c r="N199" s="46"/>
      <c r="O199" s="46"/>
      <c r="P199" s="47"/>
      <c r="Q199" s="43">
        <f t="shared" si="3"/>
        <v>0</v>
      </c>
      <c r="R199" s="46"/>
      <c r="S199" s="4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</row>
    <row r="200" spans="1:29" x14ac:dyDescent="0.25">
      <c r="A200" s="42">
        <v>194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9"/>
      <c r="N200" s="46"/>
      <c r="O200" s="46"/>
      <c r="P200" s="47"/>
      <c r="Q200" s="43">
        <f t="shared" si="3"/>
        <v>0</v>
      </c>
      <c r="R200" s="46"/>
      <c r="S200" s="4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</row>
    <row r="201" spans="1:29" x14ac:dyDescent="0.25">
      <c r="A201" s="42">
        <v>195</v>
      </c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9"/>
      <c r="N201" s="46"/>
      <c r="O201" s="46"/>
      <c r="P201" s="47"/>
      <c r="Q201" s="43">
        <f t="shared" si="3"/>
        <v>0</v>
      </c>
      <c r="R201" s="46"/>
      <c r="S201" s="4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</row>
    <row r="202" spans="1:29" x14ac:dyDescent="0.25">
      <c r="A202" s="42">
        <v>196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9"/>
      <c r="N202" s="46"/>
      <c r="O202" s="46"/>
      <c r="P202" s="47"/>
      <c r="Q202" s="43">
        <f t="shared" si="3"/>
        <v>0</v>
      </c>
      <c r="R202" s="46"/>
      <c r="S202" s="4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</row>
    <row r="203" spans="1:29" x14ac:dyDescent="0.25">
      <c r="A203" s="42">
        <v>197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9"/>
      <c r="N203" s="46"/>
      <c r="O203" s="46"/>
      <c r="P203" s="47"/>
      <c r="Q203" s="43">
        <f t="shared" si="3"/>
        <v>0</v>
      </c>
      <c r="R203" s="46"/>
      <c r="S203" s="4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</row>
    <row r="204" spans="1:29" x14ac:dyDescent="0.25">
      <c r="A204" s="42">
        <v>198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9"/>
      <c r="N204" s="46"/>
      <c r="O204" s="46"/>
      <c r="P204" s="47"/>
      <c r="Q204" s="43">
        <f t="shared" si="3"/>
        <v>0</v>
      </c>
      <c r="R204" s="46"/>
      <c r="S204" s="4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</row>
    <row r="205" spans="1:29" x14ac:dyDescent="0.25">
      <c r="A205" s="42">
        <v>199</v>
      </c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9"/>
      <c r="N205" s="46"/>
      <c r="O205" s="46"/>
      <c r="P205" s="47"/>
      <c r="Q205" s="43">
        <f t="shared" si="3"/>
        <v>0</v>
      </c>
      <c r="R205" s="46"/>
      <c r="S205" s="4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</row>
    <row r="206" spans="1:29" x14ac:dyDescent="0.25">
      <c r="A206" s="42">
        <v>200</v>
      </c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9"/>
      <c r="N206" s="46"/>
      <c r="O206" s="46"/>
      <c r="P206" s="47"/>
      <c r="Q206" s="43">
        <f t="shared" si="3"/>
        <v>0</v>
      </c>
      <c r="R206" s="46"/>
      <c r="S206" s="4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</row>
    <row r="207" spans="1:29" x14ac:dyDescent="0.25">
      <c r="A207" s="42">
        <v>201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9"/>
      <c r="N207" s="46"/>
      <c r="O207" s="46"/>
      <c r="P207" s="47"/>
      <c r="Q207" s="43">
        <f t="shared" si="3"/>
        <v>0</v>
      </c>
      <c r="R207" s="46"/>
      <c r="S207" s="4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</row>
    <row r="208" spans="1:29" x14ac:dyDescent="0.25">
      <c r="A208" s="42">
        <v>202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9"/>
      <c r="N208" s="46"/>
      <c r="O208" s="46"/>
      <c r="P208" s="47"/>
      <c r="Q208" s="43">
        <f t="shared" si="3"/>
        <v>0</v>
      </c>
      <c r="R208" s="46"/>
      <c r="S208" s="4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</row>
    <row r="209" spans="1:29" x14ac:dyDescent="0.25">
      <c r="A209" s="42">
        <v>203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9"/>
      <c r="N209" s="46"/>
      <c r="O209" s="46"/>
      <c r="P209" s="47"/>
      <c r="Q209" s="43">
        <f t="shared" si="3"/>
        <v>0</v>
      </c>
      <c r="R209" s="46"/>
      <c r="S209" s="4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</row>
    <row r="210" spans="1:29" x14ac:dyDescent="0.25">
      <c r="A210" s="42">
        <v>204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9"/>
      <c r="N210" s="46"/>
      <c r="O210" s="46"/>
      <c r="P210" s="47"/>
      <c r="Q210" s="43">
        <f t="shared" si="3"/>
        <v>0</v>
      </c>
      <c r="R210" s="46"/>
      <c r="S210" s="4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</row>
    <row r="211" spans="1:29" x14ac:dyDescent="0.25">
      <c r="A211" s="42">
        <v>205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9"/>
      <c r="N211" s="46"/>
      <c r="O211" s="46"/>
      <c r="P211" s="47"/>
      <c r="Q211" s="43">
        <f t="shared" si="3"/>
        <v>0</v>
      </c>
      <c r="R211" s="46"/>
      <c r="S211" s="48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</row>
    <row r="212" spans="1:29" x14ac:dyDescent="0.25">
      <c r="A212" s="42">
        <v>206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9"/>
      <c r="N212" s="46"/>
      <c r="O212" s="46"/>
      <c r="P212" s="47"/>
      <c r="Q212" s="43">
        <f t="shared" si="3"/>
        <v>0</v>
      </c>
      <c r="R212" s="46"/>
      <c r="S212" s="48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</row>
    <row r="213" spans="1:29" x14ac:dyDescent="0.25">
      <c r="A213" s="42">
        <v>207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9"/>
      <c r="N213" s="46"/>
      <c r="O213" s="46"/>
      <c r="P213" s="47"/>
      <c r="Q213" s="43">
        <f t="shared" si="3"/>
        <v>0</v>
      </c>
      <c r="R213" s="46"/>
      <c r="S213" s="48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</row>
    <row r="214" spans="1:29" x14ac:dyDescent="0.25">
      <c r="A214" s="42">
        <v>208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9"/>
      <c r="N214" s="46"/>
      <c r="O214" s="46"/>
      <c r="P214" s="47"/>
      <c r="Q214" s="43">
        <f t="shared" si="3"/>
        <v>0</v>
      </c>
      <c r="R214" s="46"/>
      <c r="S214" s="48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</row>
    <row r="215" spans="1:29" x14ac:dyDescent="0.25">
      <c r="A215" s="42">
        <v>209</v>
      </c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9"/>
      <c r="N215" s="46"/>
      <c r="O215" s="46"/>
      <c r="P215" s="47"/>
      <c r="Q215" s="43">
        <f t="shared" si="3"/>
        <v>0</v>
      </c>
      <c r="R215" s="46"/>
      <c r="S215" s="48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</row>
    <row r="216" spans="1:29" x14ac:dyDescent="0.25">
      <c r="A216" s="42">
        <v>210</v>
      </c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9"/>
      <c r="N216" s="46"/>
      <c r="O216" s="46"/>
      <c r="P216" s="47"/>
      <c r="Q216" s="43">
        <f t="shared" si="3"/>
        <v>0</v>
      </c>
      <c r="R216" s="46"/>
      <c r="S216" s="48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</row>
    <row r="217" spans="1:29" x14ac:dyDescent="0.25">
      <c r="A217" s="42">
        <v>211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9"/>
      <c r="N217" s="46"/>
      <c r="O217" s="46"/>
      <c r="P217" s="47"/>
      <c r="Q217" s="43">
        <f t="shared" si="3"/>
        <v>0</v>
      </c>
      <c r="R217" s="46"/>
      <c r="S217" s="48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</row>
    <row r="218" spans="1:29" x14ac:dyDescent="0.25">
      <c r="A218" s="42">
        <v>212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9"/>
      <c r="N218" s="46"/>
      <c r="O218" s="46"/>
      <c r="P218" s="47"/>
      <c r="Q218" s="43">
        <f t="shared" si="3"/>
        <v>0</v>
      </c>
      <c r="R218" s="46"/>
      <c r="S218" s="4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</row>
    <row r="219" spans="1:29" x14ac:dyDescent="0.25">
      <c r="A219" s="42">
        <v>213</v>
      </c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9"/>
      <c r="N219" s="46"/>
      <c r="O219" s="46"/>
      <c r="P219" s="47"/>
      <c r="Q219" s="43">
        <f t="shared" si="3"/>
        <v>0</v>
      </c>
      <c r="R219" s="46"/>
      <c r="S219" s="48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</row>
    <row r="220" spans="1:29" x14ac:dyDescent="0.25">
      <c r="A220" s="42">
        <v>214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9"/>
      <c r="N220" s="46"/>
      <c r="O220" s="46"/>
      <c r="P220" s="47"/>
      <c r="Q220" s="43">
        <f t="shared" si="3"/>
        <v>0</v>
      </c>
      <c r="R220" s="46"/>
      <c r="S220" s="48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</row>
    <row r="221" spans="1:29" x14ac:dyDescent="0.25">
      <c r="A221" s="42">
        <v>215</v>
      </c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9"/>
      <c r="N221" s="46"/>
      <c r="O221" s="46"/>
      <c r="P221" s="47"/>
      <c r="Q221" s="43">
        <f t="shared" si="3"/>
        <v>0</v>
      </c>
      <c r="R221" s="46"/>
      <c r="S221" s="48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</row>
    <row r="222" spans="1:29" x14ac:dyDescent="0.25">
      <c r="A222" s="42">
        <v>216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9"/>
      <c r="N222" s="46"/>
      <c r="O222" s="46"/>
      <c r="P222" s="47"/>
      <c r="Q222" s="43">
        <f t="shared" si="3"/>
        <v>0</v>
      </c>
      <c r="R222" s="46"/>
      <c r="S222" s="48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</row>
    <row r="223" spans="1:29" x14ac:dyDescent="0.25">
      <c r="A223" s="42">
        <v>217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9"/>
      <c r="N223" s="46"/>
      <c r="O223" s="46"/>
      <c r="P223" s="47"/>
      <c r="Q223" s="43">
        <f t="shared" si="3"/>
        <v>0</v>
      </c>
      <c r="R223" s="46"/>
      <c r="S223" s="48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</row>
    <row r="224" spans="1:29" x14ac:dyDescent="0.25">
      <c r="A224" s="42">
        <v>218</v>
      </c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9"/>
      <c r="N224" s="46"/>
      <c r="O224" s="46"/>
      <c r="P224" s="47"/>
      <c r="Q224" s="43">
        <f t="shared" si="3"/>
        <v>0</v>
      </c>
      <c r="R224" s="46"/>
      <c r="S224" s="48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</row>
    <row r="225" spans="1:29" x14ac:dyDescent="0.25">
      <c r="A225" s="42">
        <v>219</v>
      </c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9"/>
      <c r="N225" s="46"/>
      <c r="O225" s="46"/>
      <c r="P225" s="47"/>
      <c r="Q225" s="43">
        <f t="shared" si="3"/>
        <v>0</v>
      </c>
      <c r="R225" s="46"/>
      <c r="S225" s="48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</row>
    <row r="226" spans="1:29" x14ac:dyDescent="0.25">
      <c r="A226" s="42">
        <v>220</v>
      </c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9"/>
      <c r="N226" s="46"/>
      <c r="O226" s="46"/>
      <c r="P226" s="47"/>
      <c r="Q226" s="43">
        <f t="shared" si="3"/>
        <v>0</v>
      </c>
      <c r="R226" s="46"/>
      <c r="S226" s="48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</row>
    <row r="227" spans="1:29" x14ac:dyDescent="0.25">
      <c r="A227" s="42">
        <v>221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9"/>
      <c r="N227" s="46"/>
      <c r="O227" s="46"/>
      <c r="P227" s="47"/>
      <c r="Q227" s="43">
        <f t="shared" si="3"/>
        <v>0</v>
      </c>
      <c r="R227" s="46"/>
      <c r="S227" s="48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</row>
    <row r="228" spans="1:29" x14ac:dyDescent="0.25">
      <c r="A228" s="42">
        <v>222</v>
      </c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9"/>
      <c r="N228" s="46"/>
      <c r="O228" s="46"/>
      <c r="P228" s="47"/>
      <c r="Q228" s="43">
        <f t="shared" si="3"/>
        <v>0</v>
      </c>
      <c r="R228" s="46"/>
      <c r="S228" s="48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</row>
    <row r="229" spans="1:29" x14ac:dyDescent="0.25">
      <c r="A229" s="42">
        <v>223</v>
      </c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9"/>
      <c r="N229" s="46"/>
      <c r="O229" s="46"/>
      <c r="P229" s="47"/>
      <c r="Q229" s="43">
        <f t="shared" si="3"/>
        <v>0</v>
      </c>
      <c r="R229" s="46"/>
      <c r="S229" s="48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</row>
    <row r="230" spans="1:29" x14ac:dyDescent="0.25">
      <c r="A230" s="42">
        <v>224</v>
      </c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9"/>
      <c r="N230" s="46"/>
      <c r="O230" s="46"/>
      <c r="P230" s="47"/>
      <c r="Q230" s="43">
        <f t="shared" si="3"/>
        <v>0</v>
      </c>
      <c r="R230" s="46"/>
      <c r="S230" s="48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</row>
    <row r="231" spans="1:29" x14ac:dyDescent="0.25">
      <c r="A231" s="42">
        <v>225</v>
      </c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9"/>
      <c r="N231" s="46"/>
      <c r="O231" s="46"/>
      <c r="P231" s="47"/>
      <c r="Q231" s="43">
        <f t="shared" si="3"/>
        <v>0</v>
      </c>
      <c r="R231" s="46"/>
      <c r="S231" s="48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</row>
    <row r="232" spans="1:29" x14ac:dyDescent="0.25">
      <c r="A232" s="42">
        <v>226</v>
      </c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9"/>
      <c r="N232" s="46"/>
      <c r="O232" s="46"/>
      <c r="P232" s="47"/>
      <c r="Q232" s="43">
        <f t="shared" si="3"/>
        <v>0</v>
      </c>
      <c r="R232" s="46"/>
      <c r="S232" s="48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</row>
    <row r="233" spans="1:29" x14ac:dyDescent="0.25">
      <c r="A233" s="42">
        <v>227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9"/>
      <c r="N233" s="46"/>
      <c r="O233" s="46"/>
      <c r="P233" s="47"/>
      <c r="Q233" s="43">
        <f t="shared" si="3"/>
        <v>0</v>
      </c>
      <c r="R233" s="46"/>
      <c r="S233" s="48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</row>
    <row r="234" spans="1:29" x14ac:dyDescent="0.25">
      <c r="A234" s="42">
        <v>228</v>
      </c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9"/>
      <c r="N234" s="46"/>
      <c r="O234" s="46"/>
      <c r="P234" s="47"/>
      <c r="Q234" s="43">
        <f t="shared" si="3"/>
        <v>0</v>
      </c>
      <c r="R234" s="46"/>
      <c r="S234" s="48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</row>
    <row r="235" spans="1:29" x14ac:dyDescent="0.25">
      <c r="A235" s="42">
        <v>229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9"/>
      <c r="N235" s="46"/>
      <c r="O235" s="46"/>
      <c r="P235" s="47"/>
      <c r="Q235" s="43">
        <f t="shared" si="3"/>
        <v>0</v>
      </c>
      <c r="R235" s="46"/>
      <c r="S235" s="48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</row>
    <row r="236" spans="1:29" x14ac:dyDescent="0.25">
      <c r="A236" s="42">
        <v>230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9"/>
      <c r="N236" s="46"/>
      <c r="O236" s="46"/>
      <c r="P236" s="47"/>
      <c r="Q236" s="43">
        <f t="shared" si="3"/>
        <v>0</v>
      </c>
      <c r="R236" s="46"/>
      <c r="S236" s="48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</row>
    <row r="237" spans="1:29" x14ac:dyDescent="0.25">
      <c r="A237" s="42">
        <v>231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9"/>
      <c r="N237" s="46"/>
      <c r="O237" s="46"/>
      <c r="P237" s="47"/>
      <c r="Q237" s="43">
        <f t="shared" si="3"/>
        <v>0</v>
      </c>
      <c r="R237" s="46"/>
      <c r="S237" s="48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</row>
    <row r="238" spans="1:29" x14ac:dyDescent="0.25">
      <c r="A238" s="42">
        <v>232</v>
      </c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9"/>
      <c r="N238" s="46"/>
      <c r="O238" s="46"/>
      <c r="P238" s="47"/>
      <c r="Q238" s="43">
        <f t="shared" si="3"/>
        <v>0</v>
      </c>
      <c r="R238" s="46"/>
      <c r="S238" s="48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</row>
    <row r="239" spans="1:29" x14ac:dyDescent="0.25">
      <c r="A239" s="42">
        <v>233</v>
      </c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9"/>
      <c r="N239" s="46"/>
      <c r="O239" s="46"/>
      <c r="P239" s="47"/>
      <c r="Q239" s="43">
        <f t="shared" si="3"/>
        <v>0</v>
      </c>
      <c r="R239" s="46"/>
      <c r="S239" s="48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</row>
    <row r="240" spans="1:29" x14ac:dyDescent="0.25">
      <c r="A240" s="42">
        <v>234</v>
      </c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9"/>
      <c r="N240" s="46"/>
      <c r="O240" s="46"/>
      <c r="P240" s="47"/>
      <c r="Q240" s="43">
        <f t="shared" si="3"/>
        <v>0</v>
      </c>
      <c r="R240" s="46"/>
      <c r="S240" s="48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</row>
    <row r="241" spans="1:29" x14ac:dyDescent="0.25">
      <c r="A241" s="42">
        <v>235</v>
      </c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9"/>
      <c r="N241" s="46"/>
      <c r="O241" s="46"/>
      <c r="P241" s="47"/>
      <c r="Q241" s="43">
        <f t="shared" si="3"/>
        <v>0</v>
      </c>
      <c r="R241" s="46"/>
      <c r="S241" s="48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</row>
    <row r="242" spans="1:29" x14ac:dyDescent="0.25">
      <c r="A242" s="42">
        <v>236</v>
      </c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9"/>
      <c r="N242" s="46"/>
      <c r="O242" s="46"/>
      <c r="P242" s="47"/>
      <c r="Q242" s="43">
        <f t="shared" si="3"/>
        <v>0</v>
      </c>
      <c r="R242" s="46"/>
      <c r="S242" s="48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</row>
    <row r="243" spans="1:29" x14ac:dyDescent="0.25">
      <c r="A243" s="42">
        <v>237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9"/>
      <c r="N243" s="46"/>
      <c r="O243" s="46"/>
      <c r="P243" s="47"/>
      <c r="Q243" s="43">
        <f t="shared" si="3"/>
        <v>0</v>
      </c>
      <c r="R243" s="46"/>
      <c r="S243" s="48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</row>
    <row r="244" spans="1:29" x14ac:dyDescent="0.25">
      <c r="A244" s="42">
        <v>238</v>
      </c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9"/>
      <c r="N244" s="46"/>
      <c r="O244" s="46"/>
      <c r="P244" s="47"/>
      <c r="Q244" s="43">
        <f t="shared" si="3"/>
        <v>0</v>
      </c>
      <c r="R244" s="46"/>
      <c r="S244" s="48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</row>
    <row r="245" spans="1:29" x14ac:dyDescent="0.25">
      <c r="A245" s="42">
        <v>239</v>
      </c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9"/>
      <c r="N245" s="46"/>
      <c r="O245" s="46"/>
      <c r="P245" s="47"/>
      <c r="Q245" s="43">
        <f t="shared" si="3"/>
        <v>0</v>
      </c>
      <c r="R245" s="46"/>
      <c r="S245" s="48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</row>
    <row r="246" spans="1:29" x14ac:dyDescent="0.25">
      <c r="A246" s="42">
        <v>240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9"/>
      <c r="N246" s="46"/>
      <c r="O246" s="46"/>
      <c r="P246" s="47"/>
      <c r="Q246" s="43">
        <f t="shared" si="3"/>
        <v>0</v>
      </c>
      <c r="R246" s="46"/>
      <c r="S246" s="48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</row>
    <row r="247" spans="1:29" x14ac:dyDescent="0.25">
      <c r="A247" s="42">
        <v>241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9"/>
      <c r="N247" s="46"/>
      <c r="O247" s="46"/>
      <c r="P247" s="47"/>
      <c r="Q247" s="43">
        <f t="shared" si="3"/>
        <v>0</v>
      </c>
      <c r="R247" s="46"/>
      <c r="S247" s="48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</row>
    <row r="248" spans="1:29" x14ac:dyDescent="0.25">
      <c r="A248" s="42">
        <v>242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9"/>
      <c r="N248" s="46"/>
      <c r="O248" s="46"/>
      <c r="P248" s="47"/>
      <c r="Q248" s="43">
        <f t="shared" si="3"/>
        <v>0</v>
      </c>
      <c r="R248" s="46"/>
      <c r="S248" s="48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</row>
    <row r="249" spans="1:29" x14ac:dyDescent="0.25">
      <c r="A249" s="42">
        <v>243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9"/>
      <c r="N249" s="46"/>
      <c r="O249" s="46"/>
      <c r="P249" s="47"/>
      <c r="Q249" s="43">
        <f t="shared" ref="Q249:Q256" si="4">M249*P249</f>
        <v>0</v>
      </c>
      <c r="R249" s="46"/>
      <c r="S249" s="48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</row>
    <row r="250" spans="1:29" x14ac:dyDescent="0.25">
      <c r="A250" s="42">
        <v>244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9"/>
      <c r="N250" s="46"/>
      <c r="O250" s="46"/>
      <c r="P250" s="47"/>
      <c r="Q250" s="43">
        <f t="shared" si="4"/>
        <v>0</v>
      </c>
      <c r="R250" s="46"/>
      <c r="S250" s="48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</row>
    <row r="251" spans="1:29" x14ac:dyDescent="0.25">
      <c r="A251" s="42">
        <v>245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9"/>
      <c r="N251" s="46"/>
      <c r="O251" s="46"/>
      <c r="P251" s="47"/>
      <c r="Q251" s="43">
        <f t="shared" si="4"/>
        <v>0</v>
      </c>
      <c r="R251" s="46"/>
      <c r="S251" s="48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</row>
    <row r="252" spans="1:29" x14ac:dyDescent="0.25">
      <c r="A252" s="42">
        <v>246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9"/>
      <c r="N252" s="46"/>
      <c r="O252" s="46"/>
      <c r="P252" s="47"/>
      <c r="Q252" s="43">
        <f t="shared" si="4"/>
        <v>0</v>
      </c>
      <c r="R252" s="46"/>
      <c r="S252" s="48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</row>
    <row r="253" spans="1:29" x14ac:dyDescent="0.25">
      <c r="A253" s="42">
        <v>247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9"/>
      <c r="N253" s="46"/>
      <c r="O253" s="46"/>
      <c r="P253" s="47"/>
      <c r="Q253" s="43">
        <f t="shared" si="4"/>
        <v>0</v>
      </c>
      <c r="R253" s="46"/>
      <c r="S253" s="48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</row>
    <row r="254" spans="1:29" x14ac:dyDescent="0.25">
      <c r="A254" s="42">
        <v>248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9"/>
      <c r="N254" s="46"/>
      <c r="O254" s="46"/>
      <c r="P254" s="47"/>
      <c r="Q254" s="43">
        <f t="shared" si="4"/>
        <v>0</v>
      </c>
      <c r="R254" s="46"/>
      <c r="S254" s="48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</row>
    <row r="255" spans="1:29" x14ac:dyDescent="0.25">
      <c r="A255" s="42">
        <v>249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9"/>
      <c r="N255" s="46"/>
      <c r="O255" s="46"/>
      <c r="P255" s="47"/>
      <c r="Q255" s="43">
        <f t="shared" si="4"/>
        <v>0</v>
      </c>
      <c r="R255" s="46"/>
      <c r="S255" s="48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</row>
    <row r="256" spans="1:29" x14ac:dyDescent="0.25">
      <c r="A256" s="42">
        <v>250</v>
      </c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9"/>
      <c r="N256" s="46"/>
      <c r="O256" s="46"/>
      <c r="P256" s="47"/>
      <c r="Q256" s="43">
        <f t="shared" si="4"/>
        <v>0</v>
      </c>
      <c r="R256" s="46"/>
      <c r="S256" s="48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</row>
  </sheetData>
  <sheetProtection algorithmName="SHA-512" hashValue="CQHi5oENWsUpc6ep9wngfWd4+5UZLCJ47y9Q9W8Ny28vjgIGDs2kkxeujoBPCgf5llTusOXRRn5h6+LR/E5cBQ==" saltValue="9vy8R260h1iBmJCPsH4/7Q==" spinCount="100000" sheet="1" objects="1" scenarios="1" selectLockedCells="1"/>
  <dataValidations count="12">
    <dataValidation type="list" allowBlank="1" showInputMessage="1" showErrorMessage="1" sqref="B7:B256">
      <formula1>ÓRGÃO</formula1>
    </dataValidation>
    <dataValidation type="list" allowBlank="1" showInputMessage="1" showErrorMessage="1" sqref="C7:D256 F7:F256 I7:I256 AB7:AB256">
      <formula1>INDIRECT(((SUBSTITUTE(SUBSTITUTE(SUBSTITUTE(SUBSTITUTE(SUBSTITUTE(SUBSTITUTE(SUBSTITUTE(SUBSTITUTE(SUBSTITUTE(B7," ","_"),"-",".."),",","..."),"/","...."),"*","....."),"(","......"),")","......."),"+","........"),";","........."))))</formula1>
    </dataValidation>
    <dataValidation type="list" allowBlank="1" showInputMessage="1" showErrorMessage="1" sqref="E7:E256">
      <formula1>CATEGORIA_ECONÔMICA_DA_DESPESA</formula1>
    </dataValidation>
    <dataValidation type="list" allowBlank="1" showInputMessage="1" showErrorMessage="1" sqref="G7:G256">
      <formula1>Modalidade_de_Aplicação</formula1>
    </dataValidation>
    <dataValidation type="list" allowBlank="1" showInputMessage="1" showErrorMessage="1" sqref="H7:H256">
      <formula1>ELEMENTO</formula1>
    </dataValidation>
    <dataValidation type="list" allowBlank="1" showInputMessage="1" showErrorMessage="1" sqref="J7:J256">
      <formula1>Categoria_de_Contratação</formula1>
    </dataValidation>
    <dataValidation type="list" allowBlank="1" showInputMessage="1" showErrorMessage="1" sqref="L7:L256">
      <formula1>Unidade_de_Medida</formula1>
    </dataValidation>
    <dataValidation type="list" allowBlank="1" showInputMessage="1" showErrorMessage="1" sqref="R7:R256">
      <formula1>Grau_de_Prioridade</formula1>
    </dataValidation>
    <dataValidation type="list" allowBlank="1" showInputMessage="1" showErrorMessage="1" sqref="U7:U256">
      <formula1>Categoria_de_Contrato</formula1>
    </dataValidation>
    <dataValidation type="list" allowBlank="1" showInputMessage="1" showErrorMessage="1" sqref="X7:X256">
      <formula1>Renovação_de_Contrato</formula1>
    </dataValidation>
    <dataValidation type="list" allowBlank="1" showInputMessage="1" showErrorMessage="1" sqref="Y7:Y256">
      <formula1>Licitação</formula1>
    </dataValidation>
    <dataValidation type="list" allowBlank="1" showInputMessage="1" showErrorMessage="1" sqref="AA7:AA256">
      <formula1>INDIRECT(((SUBSTITUTE(SUBSTITUTE(SUBSTITUTE(SUBSTITUTE(SUBSTITUTE(SUBSTITUTE(SUBSTITUTE(SUBSTITUTE(SUBSTITUTE($C$4," ","_"),"-",".."),",","..."),"/","...."),"*","....."),"(","......"),")","......."),"+","........"),";","........."))))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G871"/>
  <sheetViews>
    <sheetView topLeftCell="CX1" zoomScale="85" zoomScaleNormal="85" workbookViewId="0"/>
  </sheetViews>
  <sheetFormatPr defaultRowHeight="15" customHeight="1" x14ac:dyDescent="0.25"/>
  <cols>
    <col min="1" max="1" width="105.140625" style="8" bestFit="1" customWidth="1"/>
    <col min="2" max="2" width="10.7109375" style="8" customWidth="1"/>
    <col min="3" max="3" width="29" style="6" bestFit="1" customWidth="1"/>
    <col min="4" max="4" width="9.140625" style="6"/>
    <col min="5" max="5" width="85.42578125" style="6" bestFit="1" customWidth="1"/>
    <col min="6" max="6" width="9.140625" style="6"/>
    <col min="7" max="7" width="58.42578125" style="6" bestFit="1" customWidth="1"/>
    <col min="8" max="8" width="9.140625" style="6"/>
    <col min="9" max="9" width="41.140625" style="6" bestFit="1" customWidth="1"/>
    <col min="10" max="10" width="9.140625" style="6"/>
    <col min="11" max="11" width="51.5703125" style="6" bestFit="1" customWidth="1"/>
    <col min="12" max="12" width="9.140625" style="6"/>
    <col min="13" max="13" width="61.140625" style="6" bestFit="1" customWidth="1"/>
    <col min="14" max="14" width="9.140625" style="6"/>
    <col min="15" max="15" width="64.7109375" style="6" bestFit="1" customWidth="1"/>
    <col min="16" max="16" width="9.140625" style="6"/>
    <col min="17" max="17" width="37" style="6" bestFit="1" customWidth="1"/>
    <col min="18" max="18" width="9.140625" style="6"/>
    <col min="19" max="19" width="62.140625" style="6" bestFit="1" customWidth="1"/>
    <col min="20" max="20" width="9.140625" style="6"/>
    <col min="21" max="21" width="71.42578125" style="6" bestFit="1" customWidth="1"/>
    <col min="22" max="22" width="9.140625" style="6"/>
    <col min="23" max="23" width="91.42578125" style="7" bestFit="1" customWidth="1"/>
    <col min="24" max="24" width="9.140625" style="6"/>
    <col min="25" max="25" width="90.28515625" style="6" bestFit="1" customWidth="1"/>
    <col min="26" max="26" width="9.140625" style="6"/>
    <col min="27" max="27" width="63" style="6" customWidth="1"/>
    <col min="28" max="28" width="9.140625" style="6"/>
    <col min="29" max="29" width="61.140625" style="6" bestFit="1" customWidth="1"/>
    <col min="30" max="30" width="9.140625" style="6"/>
    <col min="31" max="31" width="35.140625" style="6" bestFit="1" customWidth="1"/>
    <col min="32" max="32" width="9.140625" style="6"/>
    <col min="33" max="33" width="92.5703125" style="6" bestFit="1" customWidth="1"/>
    <col min="34" max="34" width="9.140625" style="6"/>
    <col min="35" max="35" width="109.5703125" style="6" bestFit="1" customWidth="1"/>
    <col min="36" max="36" width="9.140625" style="6"/>
    <col min="37" max="37" width="73.42578125" style="6" bestFit="1" customWidth="1"/>
    <col min="38" max="38" width="9.140625" style="6"/>
    <col min="39" max="39" width="80.7109375" style="6" bestFit="1" customWidth="1"/>
    <col min="40" max="40" width="9.140625" style="6"/>
    <col min="41" max="41" width="65.5703125" style="6" bestFit="1" customWidth="1"/>
    <col min="42" max="42" width="9.140625" style="6"/>
    <col min="43" max="43" width="53.5703125" style="6" bestFit="1" customWidth="1"/>
    <col min="44" max="44" width="9.140625" style="6"/>
    <col min="45" max="45" width="58.140625" style="6" bestFit="1" customWidth="1"/>
    <col min="46" max="46" width="9.140625" style="6"/>
    <col min="47" max="47" width="95.7109375" style="6" bestFit="1" customWidth="1"/>
    <col min="48" max="48" width="9.140625" style="6"/>
    <col min="49" max="49" width="73.140625" style="6" bestFit="1" customWidth="1"/>
    <col min="50" max="50" width="9.140625" style="6"/>
    <col min="51" max="51" width="57" style="6" bestFit="1" customWidth="1"/>
    <col min="52" max="52" width="9.140625" style="6"/>
    <col min="53" max="53" width="82.42578125" style="6" bestFit="1" customWidth="1"/>
    <col min="54" max="54" width="9.140625" style="6"/>
    <col min="55" max="55" width="60" style="6" bestFit="1" customWidth="1"/>
    <col min="56" max="56" width="9.140625" style="6"/>
    <col min="57" max="57" width="66.140625" style="6" customWidth="1"/>
    <col min="58" max="58" width="9.140625" style="6"/>
    <col min="59" max="59" width="97.5703125" style="6" customWidth="1"/>
    <col min="60" max="60" width="9.140625" style="6" customWidth="1"/>
    <col min="61" max="61" width="32" style="6" bestFit="1" customWidth="1"/>
    <col min="62" max="62" width="9.140625" style="6"/>
    <col min="63" max="63" width="29.5703125" style="6" bestFit="1" customWidth="1"/>
    <col min="64" max="64" width="9.140625" style="6" customWidth="1"/>
    <col min="65" max="65" width="122.42578125" style="6" bestFit="1" customWidth="1"/>
    <col min="66" max="66" width="9.140625" style="6"/>
    <col min="67" max="67" width="97.7109375" style="54" bestFit="1" customWidth="1"/>
    <col min="68" max="68" width="9.140625" style="51"/>
    <col min="69" max="69" width="153.42578125" style="6" bestFit="1" customWidth="1"/>
    <col min="70" max="70" width="9.140625" style="6"/>
    <col min="71" max="71" width="21" style="6" bestFit="1" customWidth="1"/>
    <col min="72" max="72" width="9.140625" style="6"/>
    <col min="73" max="73" width="28" style="6" bestFit="1" customWidth="1"/>
    <col min="74" max="74" width="9.140625" style="6"/>
    <col min="75" max="75" width="15.85546875" style="6" bestFit="1" customWidth="1"/>
    <col min="76" max="76" width="9.140625" style="6"/>
    <col min="77" max="77" width="23.5703125" style="6" bestFit="1" customWidth="1"/>
    <col min="78" max="78" width="9.140625" style="6"/>
    <col min="79" max="79" width="19.42578125" style="6" bestFit="1" customWidth="1"/>
    <col min="80" max="80" width="9.140625" style="6"/>
    <col min="81" max="81" width="19.7109375" style="6" bestFit="1" customWidth="1"/>
    <col min="82" max="82" width="9.140625" style="6"/>
    <col min="83" max="83" width="54.5703125" style="6" customWidth="1"/>
    <col min="84" max="84" width="9.140625" style="6" customWidth="1"/>
    <col min="85" max="85" width="41.42578125" style="6" bestFit="1" customWidth="1"/>
    <col min="86" max="86" width="9.140625" style="6"/>
    <col min="87" max="87" width="15.85546875" style="6" bestFit="1" customWidth="1"/>
    <col min="88" max="88" width="9.140625" style="6"/>
    <col min="89" max="89" width="34.28515625" style="6" bestFit="1" customWidth="1"/>
    <col min="90" max="90" width="9.140625" style="6"/>
    <col min="91" max="91" width="52.7109375" style="6" bestFit="1" customWidth="1"/>
    <col min="92" max="92" width="9.140625" style="6"/>
    <col min="93" max="93" width="33" style="6" bestFit="1" customWidth="1"/>
    <col min="94" max="94" width="9.140625" style="6"/>
    <col min="95" max="95" width="39.42578125" style="6" bestFit="1" customWidth="1"/>
    <col min="96" max="96" width="9.140625" style="6"/>
    <col min="97" max="97" width="73.42578125" style="6" bestFit="1" customWidth="1"/>
    <col min="98" max="98" width="9.140625" style="6"/>
    <col min="99" max="99" width="40" style="6" bestFit="1" customWidth="1"/>
    <col min="100" max="100" width="9.140625" style="6"/>
    <col min="101" max="101" width="55.7109375" style="6" bestFit="1" customWidth="1"/>
    <col min="102" max="102" width="9.140625" style="6"/>
    <col min="103" max="103" width="34.28515625" style="6" bestFit="1" customWidth="1"/>
    <col min="104" max="104" width="9.140625" style="6"/>
    <col min="105" max="105" width="64.85546875" style="6" bestFit="1" customWidth="1"/>
    <col min="106" max="106" width="9.140625" style="6"/>
    <col min="107" max="107" width="54.28515625" style="6" bestFit="1" customWidth="1"/>
    <col min="108" max="108" width="9.140625" style="6"/>
    <col min="109" max="109" width="34.28515625" style="6" bestFit="1" customWidth="1"/>
    <col min="110" max="110" width="9.140625" style="6"/>
    <col min="111" max="111" width="176.5703125" style="6" bestFit="1" customWidth="1"/>
    <col min="112" max="112" width="9.140625" style="6"/>
    <col min="113" max="113" width="86.85546875" style="6" bestFit="1" customWidth="1"/>
    <col min="114" max="114" width="9.140625" style="6"/>
    <col min="115" max="115" width="78" style="6" bestFit="1" customWidth="1"/>
    <col min="116" max="116" width="9.140625" style="6"/>
    <col min="117" max="117" width="107" style="6" bestFit="1" customWidth="1"/>
    <col min="118" max="118" width="9.140625" style="6"/>
    <col min="119" max="119" width="127" style="6" customWidth="1"/>
    <col min="120" max="120" width="9.140625" style="6"/>
    <col min="121" max="121" width="89.85546875" style="6" bestFit="1" customWidth="1"/>
    <col min="122" max="122" width="9.140625" style="6"/>
    <col min="123" max="123" width="39" style="6" bestFit="1" customWidth="1"/>
    <col min="124" max="124" width="9.140625" style="6"/>
    <col min="125" max="125" width="63.42578125" style="6" bestFit="1" customWidth="1"/>
    <col min="126" max="126" width="9.140625" style="6"/>
    <col min="127" max="127" width="89.85546875" style="6" bestFit="1" customWidth="1"/>
    <col min="128" max="128" width="9.140625" style="6"/>
    <col min="129" max="129" width="56" style="6" bestFit="1" customWidth="1"/>
    <col min="130" max="130" width="9.140625" style="6"/>
    <col min="131" max="131" width="56.28515625" style="6" bestFit="1" customWidth="1"/>
    <col min="132" max="132" width="9.140625" style="6"/>
    <col min="133" max="133" width="100.7109375" style="6" customWidth="1"/>
    <col min="134" max="134" width="9.140625" style="6"/>
    <col min="135" max="135" width="54.7109375" style="6" bestFit="1" customWidth="1"/>
    <col min="136" max="136" width="9.140625" style="6"/>
    <col min="137" max="137" width="50.5703125" style="6" bestFit="1" customWidth="1"/>
    <col min="138" max="16384" width="9.140625" style="6"/>
  </cols>
  <sheetData>
    <row r="1" spans="1:137" ht="15" customHeight="1" x14ac:dyDescent="0.2">
      <c r="A1" s="20" t="s">
        <v>748</v>
      </c>
      <c r="B1" s="20"/>
      <c r="C1" s="21"/>
      <c r="E1" s="1" t="str">
        <f>A2</f>
        <v xml:space="preserve"> 13 - CASA CIVIL</v>
      </c>
      <c r="G1" s="1" t="str">
        <f>A3</f>
        <v xml:space="preserve"> 14 - COORDENADORIA ESTADUAL DA DEFESA CIVIL</v>
      </c>
      <c r="I1" s="1" t="str">
        <f>A4</f>
        <v xml:space="preserve"> 15 - CASA MILITAR</v>
      </c>
      <c r="K1" s="22" t="str">
        <f>A5</f>
        <v xml:space="preserve"> 16 - CONTROLADORIA GERAL DO ESTADO</v>
      </c>
      <c r="M1" s="1" t="str">
        <f>A6</f>
        <v xml:space="preserve"> 17 - ESCRITÓRIO DE REPRESENTAÇÃO DO GOVERNO EM BRASÍLIA</v>
      </c>
      <c r="O1" s="1" t="str">
        <f>A7</f>
        <v xml:space="preserve"> 19 - PROCURADORIA GERAL DO ESTADO</v>
      </c>
      <c r="Q1" s="1" t="str">
        <f>A8</f>
        <v xml:space="preserve"> 21 - SECRETARIA DE ESTADO DA COMUNICAÇÃO</v>
      </c>
      <c r="S1" s="22" t="str">
        <f>A9</f>
        <v xml:space="preserve"> 22 - SECRETARIA DE ESTADO DA INOVAÇÃO, MODERNIZAÇÃO E TRANSFORMAÇÃO DIGITAL</v>
      </c>
      <c r="U1" s="1" t="str">
        <f>A10</f>
        <v xml:space="preserve"> 23 - SECRETARIA DE ESTADO DO PLANEJAMENTO</v>
      </c>
      <c r="W1" s="2" t="str">
        <f>A11</f>
        <v xml:space="preserve"> 27 - SECRETARIA DE ESTADO DA ADMINISTRAÇÃO E DA PREVIDÊNCIA</v>
      </c>
      <c r="Y1" s="1" t="str">
        <f>A12</f>
        <v xml:space="preserve"> 29 - SECRETARIA DE ESTADO DA FAZENDA</v>
      </c>
      <c r="AA1" s="1" t="str">
        <f>A13</f>
        <v xml:space="preserve"> 31 - ADMINISTRAÇÃO GERAL DO ESTADO - RECURSOS SOB SUPERVISÃO DA SEFA</v>
      </c>
      <c r="AC1" s="1" t="str">
        <f>A14</f>
        <v xml:space="preserve"> 33 - SECRETARIA DE ESTADO DA INDÚSTRIA, COMÉRCIO E SERVIÇOS</v>
      </c>
      <c r="AE1" s="1" t="str">
        <f>A15</f>
        <v xml:space="preserve"> 37 - SECRETARIA DE ESTADO DO TURISMO</v>
      </c>
      <c r="AG1" s="1" t="str">
        <f>A16</f>
        <v xml:space="preserve"> 39 - SECRETARIA DE ESTADO DA SEGURANÇA PÚBLICA</v>
      </c>
      <c r="AI1" s="1" t="str">
        <f>A17</f>
        <v xml:space="preserve"> 41 - SECRETARIA DE ESTADO DA EDUCAÇÃO</v>
      </c>
      <c r="AK1" s="1" t="str">
        <f>A18</f>
        <v xml:space="preserve"> 43 - SECRETARIA DE ESTADO DO ESPORTE</v>
      </c>
      <c r="AM1" s="1" t="str">
        <f>A19</f>
        <v xml:space="preserve"> 45 - SECRETARIA DE ESTADO DA CIÊNCIA, TECNOLOGIA E ENSINO SUPERIOR</v>
      </c>
      <c r="AO1" s="1" t="str">
        <f>A20</f>
        <v xml:space="preserve"> 47 - SECRETARIA DE ESTADO DA SAÚDE</v>
      </c>
      <c r="AQ1" s="1" t="str">
        <f>A21</f>
        <v xml:space="preserve"> 49 - SECRETARIA DE ESTADO DA JUSTIÇA E CIDADANIA</v>
      </c>
      <c r="AS1" s="4" t="str">
        <f>A22</f>
        <v xml:space="preserve"> 51 - SECRETARIA DE ESTADO DA CULTURA</v>
      </c>
      <c r="AU1" s="4" t="str">
        <f>A23</f>
        <v xml:space="preserve"> 59 - SECRETARIA DE ESTADO DA MULHER, IGUALDADE RACIAL E PESSOA IDOSA</v>
      </c>
      <c r="AW1" s="4" t="str">
        <f>A24</f>
        <v xml:space="preserve"> 61 - SECRETARIA DE ESTADO DE DESENVOLVIMENTO SOCIAL E FAMÍLIA</v>
      </c>
      <c r="AY1" s="1" t="str">
        <f>A25</f>
        <v xml:space="preserve"> 63 - SECRETARIA DE ESTADO DO TRABALHO, QUALIFICAÇÃO E RENDA</v>
      </c>
      <c r="BA1" s="1" t="str">
        <f>A26</f>
        <v xml:space="preserve"> 65 - SECRETARIA DE ESTADO DA AGRICULTURA E DO ABASTECIMENTO</v>
      </c>
      <c r="BC1" s="4" t="str">
        <f>A27</f>
        <v xml:space="preserve"> 67 - SECRETARIA DE ESTADO DAS CIDADES</v>
      </c>
      <c r="BE1" s="4" t="str">
        <f>A28</f>
        <v xml:space="preserve"> 69 - SECRETARIA DE ESTADO DO DESENVOLVIMENTO SUSTENTÁVEL</v>
      </c>
      <c r="BG1" s="4" t="str">
        <f>A29</f>
        <v xml:space="preserve"> 77 - SECRETARIA DE ESTADO DE INFRAESTRUTURA E LOGÍSTICA</v>
      </c>
      <c r="BH1" s="4"/>
      <c r="BI1" s="1" t="s">
        <v>2</v>
      </c>
      <c r="BK1" s="1" t="s">
        <v>3</v>
      </c>
      <c r="BL1" s="1"/>
      <c r="BM1" s="1" t="s">
        <v>5</v>
      </c>
      <c r="BO1" s="50" t="s">
        <v>6</v>
      </c>
      <c r="BQ1" s="22" t="s">
        <v>770</v>
      </c>
      <c r="BS1" s="1" t="s">
        <v>771</v>
      </c>
      <c r="BU1" s="1" t="s">
        <v>772</v>
      </c>
      <c r="BW1" s="1" t="s">
        <v>773</v>
      </c>
      <c r="BY1" s="1" t="s">
        <v>774</v>
      </c>
      <c r="CA1" s="1" t="s">
        <v>775</v>
      </c>
      <c r="CC1" s="3" t="s">
        <v>776</v>
      </c>
      <c r="CE1" s="1" t="s">
        <v>777</v>
      </c>
    </row>
    <row r="2" spans="1:137" ht="15" customHeight="1" x14ac:dyDescent="0.2">
      <c r="A2" s="5" t="s">
        <v>778</v>
      </c>
      <c r="B2" s="23"/>
      <c r="C2" s="24"/>
      <c r="E2" s="6" t="str">
        <f>A32</f>
        <v xml:space="preserve"> 13.01 - GABINETE DO SECRETÁRIO</v>
      </c>
      <c r="G2" s="6" t="str">
        <f>A36</f>
        <v xml:space="preserve"> 14.01 - COORDENADORIA ESTADUAL DA DEFESA CIVIL</v>
      </c>
      <c r="I2" s="6" t="str">
        <f>A37</f>
        <v xml:space="preserve"> 15.02 - SUBCHEFIA DA CASA MILITAR</v>
      </c>
      <c r="K2" s="6" t="str">
        <f>A38</f>
        <v xml:space="preserve"> 16.02 - DIRETORIA GERAL</v>
      </c>
      <c r="M2" s="6" t="str">
        <f>A40</f>
        <v xml:space="preserve"> 17.01 - ESCRITÓRIO DE REPRESENTAÇÃO DO GOVERNO EM BRASÍLIA</v>
      </c>
      <c r="O2" s="6" t="str">
        <f>A41</f>
        <v xml:space="preserve"> 19.01 - PROCURADORIA GERAL DO ESTADO</v>
      </c>
      <c r="Q2" s="6" t="str">
        <f>A43</f>
        <v xml:space="preserve"> 21.02 - DIRETORIA GERAL</v>
      </c>
      <c r="S2" s="6" t="str">
        <f>A44</f>
        <v xml:space="preserve"> 22.01 - GABINETE DO SECRETÁRIO</v>
      </c>
      <c r="U2" s="6" t="str">
        <f>A46</f>
        <v xml:space="preserve"> 23.01 - GABINETE DO SECRETÁRIO</v>
      </c>
      <c r="W2" s="7" t="str">
        <f>A49</f>
        <v xml:space="preserve"> 27.01 - GABINETE DO SECRETÁRIO</v>
      </c>
      <c r="Y2" s="6" t="str">
        <f t="shared" ref="Y2:Y11" si="0">A52</f>
        <v xml:space="preserve"> 29.01 - GABINETE DO SECRETÁRIO</v>
      </c>
      <c r="AA2" s="6" t="str">
        <f>A62</f>
        <v xml:space="preserve"> 31.01 - PROGRAMAÇÕES ESPECIAIS E ENCARGOS GERAIS DO ESTADO</v>
      </c>
      <c r="AC2" s="6" t="str">
        <f>A63</f>
        <v xml:space="preserve"> 33.01 - GABINETE DO SECRETÁRIO</v>
      </c>
      <c r="AE2" s="6" t="str">
        <f>A67</f>
        <v xml:space="preserve"> 37.02 - DIRETORIA GERAL</v>
      </c>
      <c r="AG2" s="6" t="str">
        <f t="shared" ref="AG2:AG12" si="1">A68</f>
        <v xml:space="preserve"> 39.01 - GABINETE DO SECRETÁRIO</v>
      </c>
      <c r="AI2" s="6" t="str">
        <f>A79</f>
        <v xml:space="preserve"> 41.01 - GABINETE DO SECRETÁRIO</v>
      </c>
      <c r="AK2" s="6" t="str">
        <f>A83</f>
        <v xml:space="preserve"> 43.01 - GABINETE DO SECRETÁRIO</v>
      </c>
      <c r="AM2" s="8" t="str">
        <f t="shared" ref="AM2:AM11" si="2">A87</f>
        <v xml:space="preserve"> 45.01 - GABINETE DO SECRETÁRIO</v>
      </c>
      <c r="AO2" s="6" t="str">
        <f>A97</f>
        <v xml:space="preserve"> 47.01 - GABINETE DO SECRETÁRIO</v>
      </c>
      <c r="AQ2" s="6" t="str">
        <f>A99</f>
        <v xml:space="preserve"> 49.02 - DIRETORIA GERAL</v>
      </c>
      <c r="AS2" s="8" t="str">
        <f>A102</f>
        <v xml:space="preserve"> 51.02 - DIRETORIA GERAL</v>
      </c>
      <c r="AU2" s="8" t="str">
        <f>A106</f>
        <v xml:space="preserve"> 59.02 - DIRETORIA GERAL</v>
      </c>
      <c r="AW2" s="8" t="str">
        <f>A110</f>
        <v xml:space="preserve"> 61.02 - DIRETORIA GERAL</v>
      </c>
      <c r="AY2" s="6" t="str">
        <f>A113</f>
        <v xml:space="preserve"> 63.02 - DIRETORIA GERAL</v>
      </c>
      <c r="BA2" s="6" t="str">
        <f t="shared" ref="BA2:BA7" si="3">A115</f>
        <v xml:space="preserve"> 65.01 - GABINETE DO SECRETÁRIO</v>
      </c>
      <c r="BC2" s="8" t="str">
        <f>A121</f>
        <v xml:space="preserve"> 67.02 - DIRETORIA GERAL</v>
      </c>
      <c r="BE2" s="8" t="str">
        <f>A123</f>
        <v xml:space="preserve"> 69.02 - DIRETORIA GERAL</v>
      </c>
      <c r="BG2" s="8" t="str">
        <f>A127</f>
        <v xml:space="preserve"> 77.02 - DIRETORIA GERAL</v>
      </c>
      <c r="BH2" s="8"/>
      <c r="BI2" s="25" t="s">
        <v>1271</v>
      </c>
      <c r="BK2" s="25" t="s">
        <v>21</v>
      </c>
      <c r="BL2" s="25"/>
      <c r="BM2" s="9" t="s">
        <v>1273</v>
      </c>
      <c r="BO2" s="52" t="s">
        <v>27</v>
      </c>
      <c r="BQ2" s="25" t="s">
        <v>779</v>
      </c>
      <c r="BS2" s="55" t="s">
        <v>695</v>
      </c>
      <c r="BU2" s="55" t="s">
        <v>700</v>
      </c>
      <c r="BW2" s="55" t="s">
        <v>728</v>
      </c>
      <c r="BY2" s="55" t="s">
        <v>732</v>
      </c>
      <c r="CA2" s="55" t="s">
        <v>736</v>
      </c>
      <c r="CC2" s="55" t="s">
        <v>739</v>
      </c>
    </row>
    <row r="3" spans="1:137" ht="15" customHeight="1" x14ac:dyDescent="0.2">
      <c r="A3" s="6" t="s">
        <v>780</v>
      </c>
      <c r="B3" s="23"/>
      <c r="C3" s="8"/>
      <c r="E3" s="6" t="str">
        <f>A33</f>
        <v xml:space="preserve"> 13.02 - DIRETORIA GERAL</v>
      </c>
      <c r="K3" s="6" t="str">
        <f>A39</f>
        <v xml:space="preserve"> 16.60 - FUNDO ESTADUAL DE COMBATE À CORRUPÇÃO</v>
      </c>
      <c r="O3" s="6" t="str">
        <f>A42</f>
        <v xml:space="preserve"> 19.60 - FUNDO ESPECIAL DA PROCURADORIA GERAL DO ESTADO DO PARANÁ</v>
      </c>
      <c r="S3" s="6" t="str">
        <f>A45</f>
        <v xml:space="preserve"> 22.02 - DIRETORIA GERAL</v>
      </c>
      <c r="U3" s="6" t="str">
        <f>A47</f>
        <v xml:space="preserve"> 23.02 - DIRETORIA GERAL</v>
      </c>
      <c r="W3" s="7" t="str">
        <f>A50</f>
        <v xml:space="preserve"> 27.02 - DIRETORIA GERAL</v>
      </c>
      <c r="Y3" s="6" t="str">
        <f t="shared" si="0"/>
        <v xml:space="preserve"> 29.02 - DIRETORIA GERAL</v>
      </c>
      <c r="AC3" s="6" t="str">
        <f>A64</f>
        <v xml:space="preserve"> 33.02 - DIRETORIA GERAL</v>
      </c>
      <c r="AG3" s="6" t="str">
        <f t="shared" si="1"/>
        <v xml:space="preserve"> 39.02 - DIRETORIA GERAL</v>
      </c>
      <c r="AI3" s="6" t="str">
        <f>A80</f>
        <v xml:space="preserve"> 41.02 - DIRETORIA GERAL</v>
      </c>
      <c r="AK3" s="6" t="str">
        <f>A84</f>
        <v xml:space="preserve"> 43.02 - DIRETORIA GERAL</v>
      </c>
      <c r="AM3" s="8" t="str">
        <f t="shared" si="2"/>
        <v xml:space="preserve"> 45.04 - DIRETORIA GERAL</v>
      </c>
      <c r="AO3" s="6" t="str">
        <f>A98</f>
        <v xml:space="preserve"> 47.60 - FUNDO ESTADUAL DE SAÚDE</v>
      </c>
      <c r="AQ3" s="6" t="str">
        <f>A100</f>
        <v xml:space="preserve"> 49.62 - FUNDO ESTADUAL DE DEFESA DO CONSUMIDOR</v>
      </c>
      <c r="AS3" s="8" t="str">
        <f>A103</f>
        <v xml:space="preserve"> 51.20 - BIBLIOTECA PÚBLICA DO ESTADO DO PARANÁ</v>
      </c>
      <c r="AU3" s="8" t="str">
        <f>A107</f>
        <v xml:space="preserve"> 59.60 - FUNDO ESTADUAL DE POLÍTICAS DE PROMOÇÃO DA IGUALDADE RACIAL</v>
      </c>
      <c r="AW3" s="8" t="str">
        <f>A111</f>
        <v xml:space="preserve"> 61.66 - FUNDO ESTADUAL PARA A INFÂNCIA E ADOLESCÊNCIA</v>
      </c>
      <c r="AY3" s="6" t="str">
        <f>A114</f>
        <v xml:space="preserve"> 63.60 - FUNDO ESTADUAL DO TRABALHO</v>
      </c>
      <c r="BA3" s="6" t="str">
        <f t="shared" si="3"/>
        <v xml:space="preserve"> 65.02 - DIRETORIA GERAL</v>
      </c>
      <c r="BC3" s="8" t="str">
        <f>A122</f>
        <v xml:space="preserve"> 67.31 - AGÊNCIA DE ASSUNTOS METROPOLITANOS DO PARANÁ</v>
      </c>
      <c r="BE3" s="8" t="str">
        <f>A124</f>
        <v xml:space="preserve"> 69.31 - INSTITUTO ÁGUA E TERRA</v>
      </c>
      <c r="BG3" s="8" t="str">
        <f>A128</f>
        <v xml:space="preserve"> 77.03 - DEPARTAMENTO DE GESTÃO E PLANEJAMENTO DE INFRAESTRUTURA E LOGÍSTICA</v>
      </c>
      <c r="BH3" s="8"/>
      <c r="BI3" s="25" t="s">
        <v>1272</v>
      </c>
      <c r="BK3" s="25" t="s">
        <v>22</v>
      </c>
      <c r="BL3" s="25"/>
      <c r="BM3" s="9" t="s">
        <v>1333</v>
      </c>
      <c r="BO3" s="52" t="s">
        <v>28</v>
      </c>
      <c r="BQ3" s="25" t="s">
        <v>781</v>
      </c>
      <c r="BS3" s="55" t="s">
        <v>696</v>
      </c>
      <c r="BU3" s="55" t="s">
        <v>701</v>
      </c>
      <c r="BW3" s="55" t="s">
        <v>729</v>
      </c>
      <c r="BY3" s="55" t="s">
        <v>733</v>
      </c>
      <c r="CA3" s="55" t="s">
        <v>737</v>
      </c>
      <c r="CC3" s="55" t="s">
        <v>740</v>
      </c>
      <c r="CE3" s="1" t="s">
        <v>749</v>
      </c>
      <c r="CG3" s="1" t="s">
        <v>750</v>
      </c>
      <c r="CI3" s="1" t="s">
        <v>751</v>
      </c>
      <c r="CK3" s="1" t="s">
        <v>782</v>
      </c>
      <c r="CM3" s="1" t="s">
        <v>752</v>
      </c>
      <c r="CO3" s="1" t="s">
        <v>783</v>
      </c>
      <c r="CQ3" s="1" t="s">
        <v>784</v>
      </c>
      <c r="CS3" s="1" t="s">
        <v>785</v>
      </c>
      <c r="CU3" s="1" t="s">
        <v>753</v>
      </c>
      <c r="CW3" s="1" t="s">
        <v>786</v>
      </c>
      <c r="CY3" s="1" t="s">
        <v>754</v>
      </c>
      <c r="DA3" s="1" t="s">
        <v>755</v>
      </c>
      <c r="DC3" s="1" t="s">
        <v>787</v>
      </c>
      <c r="DE3" s="1" t="s">
        <v>788</v>
      </c>
      <c r="DG3" s="1" t="s">
        <v>756</v>
      </c>
      <c r="DI3" s="1" t="s">
        <v>757</v>
      </c>
      <c r="DK3" s="1" t="s">
        <v>789</v>
      </c>
      <c r="DM3" s="1" t="s">
        <v>790</v>
      </c>
      <c r="DO3" s="1" t="s">
        <v>758</v>
      </c>
      <c r="DQ3" s="1" t="s">
        <v>759</v>
      </c>
      <c r="DS3" s="1" t="s">
        <v>791</v>
      </c>
      <c r="DU3" s="1" t="s">
        <v>792</v>
      </c>
      <c r="DW3" s="1" t="s">
        <v>793</v>
      </c>
      <c r="DY3" s="1" t="s">
        <v>794</v>
      </c>
      <c r="EA3" s="15" t="s">
        <v>760</v>
      </c>
      <c r="EC3" s="1" t="s">
        <v>761</v>
      </c>
      <c r="EE3" s="1" t="s">
        <v>762</v>
      </c>
      <c r="EG3" s="1" t="s">
        <v>763</v>
      </c>
    </row>
    <row r="4" spans="1:137" ht="15" customHeight="1" x14ac:dyDescent="0.2">
      <c r="A4" s="5" t="s">
        <v>795</v>
      </c>
      <c r="B4" s="23"/>
      <c r="E4" s="6" t="str">
        <f>A34</f>
        <v xml:space="preserve"> 13.30 - DEPARTAMENTO DE TRÂNSITO DO PARANÁ</v>
      </c>
      <c r="U4" s="6" t="str">
        <f>A48</f>
        <v xml:space="preserve"> 23.30 - INSTITUTO PARANAENSE DE DESENVOLVIMENTO ECONÔMICO E SOCIAL</v>
      </c>
      <c r="W4" s="7" t="str">
        <f>A51</f>
        <v xml:space="preserve"> 27.36 - LOTERIA DO ESTADO DO PARANÁ</v>
      </c>
      <c r="Y4" s="6" t="str">
        <f t="shared" si="0"/>
        <v xml:space="preserve"> 29.30 - RECEITA ESTADUAL DO PARANÁ</v>
      </c>
      <c r="AC4" s="6" t="str">
        <f>A65</f>
        <v xml:space="preserve"> 33.30 - INSTITUTO DE PESOS E MEDIDAS DO ESTADO DO PARANÁ</v>
      </c>
      <c r="AG4" s="6" t="str">
        <f t="shared" si="1"/>
        <v xml:space="preserve"> 39.14 - POLÍCIA CIENTÍFICA</v>
      </c>
      <c r="AI4" s="6" t="str">
        <f>A81</f>
        <v xml:space="preserve"> 41.30 - COLÉGIO ESTADUAL DO PARANÁ</v>
      </c>
      <c r="AK4" s="6" t="str">
        <f>A85</f>
        <v xml:space="preserve"> 43.30 - PARANÁ ESPORTE</v>
      </c>
      <c r="AM4" s="8" t="str">
        <f t="shared" si="2"/>
        <v xml:space="preserve"> 45.30 - UNIVERSIDADE ESTADUAL DE LONDRINA</v>
      </c>
      <c r="AQ4" s="6" t="str">
        <f>A101</f>
        <v xml:space="preserve"> 49.69 - FUNDO ESTADUAL DE INTERESSES DIFUSOS</v>
      </c>
      <c r="AS4" s="8" t="str">
        <f>A104</f>
        <v xml:space="preserve"> 51.32 - CENTRO CULTURAL TEATRO GUAÍRA</v>
      </c>
      <c r="AU4" s="8" t="str">
        <f>A108</f>
        <v xml:space="preserve"> 59.61 - FUNDO ESTADUAL DOS DIREITOS DA MULHER</v>
      </c>
      <c r="AW4" s="8" t="str">
        <f>A112</f>
        <v xml:space="preserve"> 61.67 - FUNDO ESTADUAL DE ASSISTÊNCIA SOCIAL</v>
      </c>
      <c r="BA4" s="6" t="str">
        <f t="shared" si="3"/>
        <v xml:space="preserve"> 65.30 - INSTITUTO DE DESENVOLVIMENTO RURAL DO PARANÁ</v>
      </c>
      <c r="BC4" s="8"/>
      <c r="BE4" s="8" t="str">
        <f>A125</f>
        <v xml:space="preserve"> 69.60 - FUNDO ESTADUAL DE RECURSOS HÍDRICOS</v>
      </c>
      <c r="BG4" s="8" t="str">
        <f>A129</f>
        <v xml:space="preserve"> 77.04 - DEPARTAMENTO DE FOMENTO MUNICIPAL PARA AÇÕES DE INFRAESTRUTURA E LOGÍSTICA</v>
      </c>
      <c r="BH4" s="8"/>
      <c r="BK4" s="25" t="s">
        <v>23</v>
      </c>
      <c r="BL4" s="25"/>
      <c r="BM4" s="9" t="s">
        <v>1274</v>
      </c>
      <c r="BO4" s="52" t="s">
        <v>29</v>
      </c>
      <c r="BQ4" s="25" t="s">
        <v>796</v>
      </c>
      <c r="BS4" s="55" t="s">
        <v>697</v>
      </c>
      <c r="BU4" s="55" t="s">
        <v>702</v>
      </c>
      <c r="BW4" s="55" t="s">
        <v>730</v>
      </c>
      <c r="BY4" s="55" t="s">
        <v>734</v>
      </c>
      <c r="CC4" s="55" t="s">
        <v>741</v>
      </c>
      <c r="CE4" s="6" t="s">
        <v>1336</v>
      </c>
      <c r="CG4" s="6" t="s">
        <v>1344</v>
      </c>
      <c r="CK4" s="6" t="s">
        <v>1558</v>
      </c>
      <c r="CS4" s="6" t="s">
        <v>1557</v>
      </c>
      <c r="CU4" s="6" t="s">
        <v>1554</v>
      </c>
      <c r="CW4" s="6" t="s">
        <v>1547</v>
      </c>
      <c r="CY4" s="6" t="s">
        <v>1532</v>
      </c>
      <c r="DC4" s="6" t="s">
        <v>1530</v>
      </c>
      <c r="DE4" s="6" t="s">
        <v>1527</v>
      </c>
      <c r="DG4" s="6" t="s">
        <v>1506</v>
      </c>
      <c r="DI4" s="6" t="s">
        <v>1483</v>
      </c>
      <c r="DK4" s="6" t="s">
        <v>1559</v>
      </c>
      <c r="DM4" s="6" t="s">
        <v>1475</v>
      </c>
      <c r="DO4" s="6" t="s">
        <v>1449</v>
      </c>
      <c r="DQ4" s="6" t="s">
        <v>1438</v>
      </c>
      <c r="DS4" s="6" t="s">
        <v>1444</v>
      </c>
      <c r="DU4" s="6" t="s">
        <v>1338</v>
      </c>
      <c r="DW4" s="6" t="s">
        <v>1438</v>
      </c>
      <c r="DY4" s="6" t="s">
        <v>1433</v>
      </c>
      <c r="EA4" s="6" t="s">
        <v>1424</v>
      </c>
      <c r="EC4" s="6" t="s">
        <v>1395</v>
      </c>
      <c r="EE4" s="6" t="s">
        <v>1375</v>
      </c>
      <c r="EG4" s="6" t="s">
        <v>1343</v>
      </c>
    </row>
    <row r="5" spans="1:137" ht="15" customHeight="1" x14ac:dyDescent="0.2">
      <c r="A5" s="5" t="s">
        <v>797</v>
      </c>
      <c r="B5" s="23"/>
      <c r="C5" s="21"/>
      <c r="E5" s="11" t="str">
        <f>A35</f>
        <v xml:space="preserve"> 13.33 - AGÊNCIA REGULADORA DE SERVIÇOS PÚBLICOS DELEGADOS DO PARANÁ</v>
      </c>
      <c r="G5" s="1" t="str">
        <f>A36</f>
        <v xml:space="preserve"> 14.01 - COORDENADORIA ESTADUAL DA DEFESA CIVIL</v>
      </c>
      <c r="I5" s="1" t="str">
        <f>A37</f>
        <v xml:space="preserve"> 15.02 - SUBCHEFIA DA CASA MILITAR</v>
      </c>
      <c r="M5" s="1" t="str">
        <f>A40</f>
        <v xml:space="preserve"> 17.01 - ESCRITÓRIO DE REPRESENTAÇÃO DO GOVERNO EM BRASÍLIA</v>
      </c>
      <c r="Q5" s="1" t="str">
        <f>A43</f>
        <v xml:space="preserve"> 21.02 - DIRETORIA GERAL</v>
      </c>
      <c r="Y5" s="6" t="str">
        <f t="shared" si="0"/>
        <v xml:space="preserve"> 29.60 - FUNDO DE REEQUIPAMENTO DO FISCO</v>
      </c>
      <c r="AA5" s="1" t="str">
        <f>A62</f>
        <v xml:space="preserve"> 31.01 - PROGRAMAÇÕES ESPECIAIS E ENCARGOS GERAIS DO ESTADO</v>
      </c>
      <c r="AC5" s="6" t="str">
        <f>A66</f>
        <v xml:space="preserve"> 33.31 - JUNTA COMERCIAL DO PARANÁ</v>
      </c>
      <c r="AE5" s="1" t="str">
        <f>A67</f>
        <v xml:space="preserve"> 37.02 - DIRETORIA GERAL</v>
      </c>
      <c r="AG5" s="6" t="str">
        <f t="shared" si="1"/>
        <v xml:space="preserve"> 39.17 - DEPARTAMENTO PENITENCIÁRIO</v>
      </c>
      <c r="AI5" s="6" t="str">
        <f>A82</f>
        <v xml:space="preserve"> 41.33 - INSTITUTO PARANAENSE DE DESENVOLVIMENTO EDUCACIONAL</v>
      </c>
      <c r="AK5" s="6" t="str">
        <f>A86</f>
        <v xml:space="preserve"> 43.60 - FUNDO ESTADUAL DO ESPORTE DO ESTADO DO PARANÁ</v>
      </c>
      <c r="AM5" s="8" t="str">
        <f t="shared" si="2"/>
        <v xml:space="preserve"> 45.31 - UNIVERSIDADE ESTADUAL DE PONTA GROSSA</v>
      </c>
      <c r="AS5" s="8" t="str">
        <f>A105</f>
        <v xml:space="preserve"> 51.60 - FUNDO ESTADUAL DE CULTURA</v>
      </c>
      <c r="AU5" s="8" t="str">
        <f>A109</f>
        <v xml:space="preserve"> 59.62 - FUNDO ESTADUAL DOS DIREITOS DA PESSOA IDOSA</v>
      </c>
      <c r="BA5" s="6" t="str">
        <f t="shared" si="3"/>
        <v xml:space="preserve"> 65.33 - AGÊNCIA DE DEFESA AGROPECUÁRIA DO PARANÁ</v>
      </c>
      <c r="BE5" s="8" t="str">
        <f>A126</f>
        <v xml:space="preserve"> 69.61 - FUNDO ESTADUAL DO MEIO AMBIENTE</v>
      </c>
      <c r="BG5" s="8" t="str">
        <f>A130</f>
        <v xml:space="preserve"> 77.30 - DEPARTAMENTO DE ESTRADAS DE RODAGEM</v>
      </c>
      <c r="BH5" s="8"/>
      <c r="BK5" s="25" t="s">
        <v>24</v>
      </c>
      <c r="BL5" s="25"/>
      <c r="BM5" s="9" t="s">
        <v>1275</v>
      </c>
      <c r="BO5" s="52" t="s">
        <v>30</v>
      </c>
      <c r="BQ5" s="25" t="s">
        <v>798</v>
      </c>
      <c r="BS5" s="55" t="s">
        <v>698</v>
      </c>
      <c r="BU5" s="55" t="s">
        <v>703</v>
      </c>
      <c r="BW5" s="55" t="s">
        <v>731</v>
      </c>
      <c r="BY5" s="55" t="s">
        <v>735</v>
      </c>
      <c r="CC5" s="55" t="s">
        <v>742</v>
      </c>
      <c r="CE5" s="6" t="s">
        <v>1337</v>
      </c>
      <c r="CS5" s="6" t="s">
        <v>1348</v>
      </c>
      <c r="CU5" s="6" t="s">
        <v>1343</v>
      </c>
      <c r="CW5" s="6" t="s">
        <v>1548</v>
      </c>
      <c r="CY5" s="6" t="s">
        <v>1533</v>
      </c>
      <c r="DC5" s="6" t="s">
        <v>1531</v>
      </c>
      <c r="DE5" s="6" t="s">
        <v>1528</v>
      </c>
      <c r="DG5" s="6" t="s">
        <v>1507</v>
      </c>
      <c r="DI5" s="6" t="s">
        <v>1484</v>
      </c>
      <c r="DK5" s="6" t="s">
        <v>1560</v>
      </c>
      <c r="DM5" s="6" t="s">
        <v>1476</v>
      </c>
      <c r="DO5" s="6" t="s">
        <v>1450</v>
      </c>
      <c r="DQ5" s="6" t="s">
        <v>1439</v>
      </c>
      <c r="DS5" s="6" t="s">
        <v>1445</v>
      </c>
      <c r="DU5" s="6" t="s">
        <v>1439</v>
      </c>
      <c r="DW5" s="6" t="s">
        <v>1439</v>
      </c>
      <c r="DY5" s="6" t="s">
        <v>1434</v>
      </c>
      <c r="EA5" s="6" t="s">
        <v>1425</v>
      </c>
      <c r="EC5" s="6" t="s">
        <v>1396</v>
      </c>
      <c r="EE5" s="6" t="s">
        <v>1376</v>
      </c>
      <c r="EG5" s="6" t="s">
        <v>1370</v>
      </c>
    </row>
    <row r="6" spans="1:137" ht="15" customHeight="1" x14ac:dyDescent="0.2">
      <c r="A6" s="6" t="s">
        <v>799</v>
      </c>
      <c r="B6" s="23"/>
      <c r="C6" s="8"/>
      <c r="G6" s="6" t="str">
        <f>A145</f>
        <v>7017 - Sistema de Monitoramento de Apoio ao Alerta de Desastre</v>
      </c>
      <c r="I6" s="6" t="str">
        <f>A148</f>
        <v>8023 - Gestão Administrativa Casa Militar</v>
      </c>
      <c r="K6" s="1" t="str">
        <f>A38</f>
        <v xml:space="preserve"> 16.02 - DIRETORIA GERAL</v>
      </c>
      <c r="M6" s="6" t="str">
        <f>A155</f>
        <v>8020 - Gestão do Escritório de Representação do Paraná em Brasília</v>
      </c>
      <c r="O6" s="1" t="str">
        <f>A41</f>
        <v xml:space="preserve"> 19.01 - PROCURADORIA GERAL DO ESTADO</v>
      </c>
      <c r="Q6" s="6" t="str">
        <f>A159</f>
        <v>8063 - Comunicação 360 graus</v>
      </c>
      <c r="S6" s="1" t="str">
        <f>A44</f>
        <v xml:space="preserve"> 22.01 - GABINETE DO SECRETÁRIO</v>
      </c>
      <c r="Y6" s="6" t="str">
        <f t="shared" si="0"/>
        <v xml:space="preserve"> 29.61 - FUNDO DE EQUALIZAÇÃO DO MICROCRÉDITO</v>
      </c>
      <c r="AA6" s="6" t="str">
        <f t="shared" ref="AA6:AA11" si="4">A208</f>
        <v>9082 - Atendimento a Obrigações Gerais</v>
      </c>
      <c r="AE6" s="6" t="str">
        <f>A219</f>
        <v>8224 - Gestão Administrativa SETU</v>
      </c>
      <c r="AG6" s="6" t="str">
        <f t="shared" si="1"/>
        <v xml:space="preserve"> 39.21 - POLÍCIA CIVIL DO ESTADO DO PARANÁ</v>
      </c>
      <c r="AM6" s="8" t="str">
        <f t="shared" si="2"/>
        <v xml:space="preserve"> 45.32 - UNIVERSIDADE ESTADUAL DE MARINGÁ</v>
      </c>
      <c r="AO6" s="1" t="str">
        <f>A97</f>
        <v xml:space="preserve"> 47.01 - GABINETE DO SECRETÁRIO</v>
      </c>
      <c r="AY6" s="1" t="str">
        <f>A113</f>
        <v xml:space="preserve"> 63.02 - DIRETORIA GERAL</v>
      </c>
      <c r="BA6" s="6" t="str">
        <f t="shared" si="3"/>
        <v xml:space="preserve"> 65.60 - FUNDO DE EQUIPAMENTO AGROPECUÁRIO</v>
      </c>
      <c r="BC6" s="4" t="str">
        <f>A121</f>
        <v xml:space="preserve"> 67.02 - DIRETORIA GERAL</v>
      </c>
      <c r="BG6" s="12"/>
      <c r="BH6" s="8"/>
      <c r="BI6" s="1" t="str">
        <f>BI2</f>
        <v xml:space="preserve"> 3 - CORRENTES</v>
      </c>
      <c r="BK6" s="25" t="s">
        <v>25</v>
      </c>
      <c r="BL6" s="25"/>
      <c r="BM6" s="9" t="s">
        <v>1276</v>
      </c>
      <c r="BO6" s="52" t="s">
        <v>31</v>
      </c>
      <c r="BQ6" s="25" t="s">
        <v>800</v>
      </c>
      <c r="BS6" s="55" t="s">
        <v>699</v>
      </c>
      <c r="BU6" s="55" t="s">
        <v>704</v>
      </c>
      <c r="CC6" s="55" t="s">
        <v>743</v>
      </c>
      <c r="CE6" s="6" t="s">
        <v>1338</v>
      </c>
      <c r="CU6" s="6" t="s">
        <v>1555</v>
      </c>
      <c r="CW6" s="6" t="s">
        <v>1549</v>
      </c>
      <c r="CY6" s="6" t="s">
        <v>1534</v>
      </c>
      <c r="DE6" s="6" t="s">
        <v>1529</v>
      </c>
      <c r="DG6" s="6" t="s">
        <v>1508</v>
      </c>
      <c r="DI6" s="6" t="s">
        <v>1485</v>
      </c>
      <c r="DK6" s="6" t="s">
        <v>1561</v>
      </c>
      <c r="DM6" s="6" t="s">
        <v>1477</v>
      </c>
      <c r="DO6" s="6" t="s">
        <v>1451</v>
      </c>
      <c r="DQ6" s="6" t="s">
        <v>1448</v>
      </c>
      <c r="DS6" s="6" t="s">
        <v>1339</v>
      </c>
      <c r="DU6" s="6" t="s">
        <v>1568</v>
      </c>
      <c r="DW6" s="6" t="s">
        <v>1425</v>
      </c>
      <c r="DY6" s="6" t="s">
        <v>1435</v>
      </c>
      <c r="EA6" s="6" t="s">
        <v>1426</v>
      </c>
      <c r="EC6" s="6" t="s">
        <v>1397</v>
      </c>
      <c r="EE6" s="6" t="s">
        <v>1377</v>
      </c>
      <c r="EG6" s="6" t="s">
        <v>1349</v>
      </c>
    </row>
    <row r="7" spans="1:137" ht="15" customHeight="1" x14ac:dyDescent="0.2">
      <c r="A7" s="5" t="s">
        <v>801</v>
      </c>
      <c r="B7" s="23"/>
      <c r="G7" s="6" t="str">
        <f>A146</f>
        <v>8013 - Gestão Administrativa Defesa Civil</v>
      </c>
      <c r="I7" s="6" t="str">
        <f>A149</f>
        <v>8040 - Gestão do Cerimonial Casa Militar</v>
      </c>
      <c r="K7" s="6" t="str">
        <f>A150</f>
        <v>7019 - Reestruturação da Controladoria Geral do Estado</v>
      </c>
      <c r="O7" s="6" t="str">
        <f>A156</f>
        <v>8028 - Representação Judicial e Extrajudicial e Consultoria Jurídica</v>
      </c>
      <c r="Q7" s="6" t="str">
        <f>A160</f>
        <v>8190 - Gestão Administrativa SECOM</v>
      </c>
      <c r="S7" s="6" t="str">
        <f>A162</f>
        <v>7606 - Integralização de capital na CELEPAR</v>
      </c>
      <c r="U7" s="1" t="str">
        <f>A46</f>
        <v xml:space="preserve"> 23.01 - GABINETE DO SECRETÁRIO</v>
      </c>
      <c r="W7" s="2" t="str">
        <f>A49</f>
        <v xml:space="preserve"> 27.01 - GABINETE DO SECRETÁRIO</v>
      </c>
      <c r="Y7" s="6" t="str">
        <f t="shared" si="0"/>
        <v xml:space="preserve"> 29.62 - FUNDO DE DESENVOLVIMENTO ECONÔMICO</v>
      </c>
      <c r="AA7" s="6" t="str">
        <f t="shared" si="4"/>
        <v>9083 - Encargos Gerais da Dívida Pública Interna</v>
      </c>
      <c r="AE7" s="6" t="str">
        <f>A220</f>
        <v>8376 - Paraná Mais Turístico</v>
      </c>
      <c r="AG7" s="6" t="str">
        <f t="shared" si="1"/>
        <v xml:space="preserve"> 39.22 - POLÍCIA MILITAR DO ESTADO DO PARANÁ</v>
      </c>
      <c r="AM7" s="8" t="str">
        <f t="shared" si="2"/>
        <v xml:space="preserve"> 45.33 - UNIVERSIDADE ESTADUAL DO CENTRO-OESTE</v>
      </c>
      <c r="AO7" s="6" t="str">
        <f>A311</f>
        <v>7020 - Paraná Eficiente</v>
      </c>
      <c r="AQ7" s="1" t="str">
        <f>A99</f>
        <v xml:space="preserve"> 49.02 - DIRETORIA GERAL</v>
      </c>
      <c r="AW7" s="4" t="str">
        <f>A110</f>
        <v xml:space="preserve"> 61.02 - DIRETORIA GERAL</v>
      </c>
      <c r="AY7" s="6" t="str">
        <f>A370</f>
        <v>8233 - Gestão Administrativa Setr</v>
      </c>
      <c r="BA7" s="6" t="str">
        <f t="shared" si="3"/>
        <v xml:space="preserve"> 65.61 - FUNDO DE AVAL GARANTIDOR DA AGRICULTURA FAMILIAR</v>
      </c>
      <c r="BC7" s="26" t="str">
        <f>A397</f>
        <v>7056 - Paraná Urbano III BID FDU</v>
      </c>
      <c r="BI7" s="25" t="s">
        <v>21</v>
      </c>
      <c r="BK7" s="25" t="s">
        <v>26</v>
      </c>
      <c r="BL7" s="25"/>
      <c r="BM7" s="9" t="s">
        <v>1277</v>
      </c>
      <c r="BO7" s="52" t="s">
        <v>32</v>
      </c>
      <c r="BQ7" s="25" t="s">
        <v>802</v>
      </c>
      <c r="BU7" s="55" t="s">
        <v>705</v>
      </c>
      <c r="CC7" s="55" t="s">
        <v>746</v>
      </c>
      <c r="CE7" s="6" t="s">
        <v>1339</v>
      </c>
      <c r="CG7" s="1" t="str">
        <f>COORDENADORIA_ESTADUAL_DA_DEFESA_CIVIL</f>
        <v>Monitora Paraná</v>
      </c>
      <c r="CK7" s="1" t="str">
        <f>CONTROLADORIA_GERAL_DO_ESTADO</f>
        <v>Projeto Harpia</v>
      </c>
      <c r="CU7" s="6" t="s">
        <v>1556</v>
      </c>
      <c r="CW7" s="6" t="s">
        <v>1550</v>
      </c>
      <c r="CY7" s="6" t="s">
        <v>1535</v>
      </c>
      <c r="DG7" s="6" t="s">
        <v>1509</v>
      </c>
      <c r="DI7" s="6" t="s">
        <v>1486</v>
      </c>
      <c r="DK7" s="6" t="s">
        <v>1562</v>
      </c>
      <c r="DM7" s="6" t="s">
        <v>1478</v>
      </c>
      <c r="DO7" s="6" t="s">
        <v>1452</v>
      </c>
      <c r="DQ7" s="6" t="s">
        <v>1436</v>
      </c>
      <c r="DS7" s="6" t="s">
        <v>1446</v>
      </c>
      <c r="DW7" s="6" t="s">
        <v>1440</v>
      </c>
      <c r="DY7" s="6" t="s">
        <v>1425</v>
      </c>
      <c r="EA7" s="6" t="s">
        <v>1427</v>
      </c>
      <c r="EC7" s="6" t="s">
        <v>1398</v>
      </c>
      <c r="EE7" s="6" t="s">
        <v>1378</v>
      </c>
      <c r="EG7" s="6" t="s">
        <v>1350</v>
      </c>
    </row>
    <row r="8" spans="1:137" ht="15" customHeight="1" x14ac:dyDescent="0.2">
      <c r="A8" s="5" t="s">
        <v>803</v>
      </c>
      <c r="B8" s="23"/>
      <c r="E8" s="1" t="str">
        <f>A32</f>
        <v xml:space="preserve"> 13.01 - GABINETE DO SECRETÁRIO</v>
      </c>
      <c r="G8" s="6" t="str">
        <f>A147</f>
        <v>8025 - Gestão das Ações de Defesa Civil</v>
      </c>
      <c r="K8" s="6" t="str">
        <f>A151</f>
        <v>8087 - Ética, compliance, transparência e cidadania</v>
      </c>
      <c r="Q8" s="6" t="str">
        <f>A161</f>
        <v>9120 - Encargos Especiais SECOM</v>
      </c>
      <c r="S8" s="6" t="str">
        <f>A163</f>
        <v>8034 - Apoio às Ações e Participações dos Fundos FIME e FCR</v>
      </c>
      <c r="U8" s="6" t="str">
        <f>A168</f>
        <v>7013 - Assistência Técnica Paraná Eficiente</v>
      </c>
      <c r="W8" s="7" t="str">
        <f t="shared" ref="W8:W15" si="5">A175</f>
        <v>8104 - Gestão da Saúde dos Servidores Inativos e seus Dependentes</v>
      </c>
      <c r="Y8" s="6" t="str">
        <f t="shared" si="0"/>
        <v xml:space="preserve"> 29.63 - FUNDO DE INOVAÇÃO DAS MICROEMPRESAS E EMPRESAS DE PEQUENO PORTE DO PARANÁ</v>
      </c>
      <c r="AA8" s="6" t="str">
        <f t="shared" si="4"/>
        <v>9084 - Encargos Gerais da Dívida Pública Externa</v>
      </c>
      <c r="AC8" s="1" t="str">
        <f>A63</f>
        <v xml:space="preserve"> 33.01 - GABINETE DO SECRETÁRIO</v>
      </c>
      <c r="AG8" s="6" t="str">
        <f t="shared" si="1"/>
        <v xml:space="preserve"> 39.24 - CORPO DE BOMBEIROS MILITAR DO PARANÁ</v>
      </c>
      <c r="AI8" s="1" t="str">
        <f>A79</f>
        <v xml:space="preserve"> 41.01 - GABINETE DO SECRETÁRIO</v>
      </c>
      <c r="AK8" s="1" t="str">
        <f>A83</f>
        <v xml:space="preserve"> 43.01 - GABINETE DO SECRETÁRIO</v>
      </c>
      <c r="AM8" s="8" t="str">
        <f t="shared" si="2"/>
        <v xml:space="preserve"> 45.34 - UNIVERSIDADE ESTADUAL DO OESTE DO PARANÁ</v>
      </c>
      <c r="AO8" s="6" t="str">
        <f>A312</f>
        <v>9096 - Encargos com Pensões para portadores de hanseníase</v>
      </c>
      <c r="AQ8" s="6" t="str">
        <f>A331</f>
        <v>8180 - Gestão Administrativa SEJU</v>
      </c>
      <c r="AS8" s="4" t="str">
        <f>A102</f>
        <v xml:space="preserve"> 51.02 - DIRETORIA GERAL</v>
      </c>
      <c r="AU8" s="4" t="str">
        <f>A106</f>
        <v xml:space="preserve"> 59.02 - DIRETORIA GERAL</v>
      </c>
      <c r="AW8" s="26" t="str">
        <f t="shared" ref="AW8:AW14" si="6">A355</f>
        <v>7010 - Projetos Estratégicos Integrados</v>
      </c>
      <c r="AY8" s="6" t="str">
        <f>A371</f>
        <v>8472 - Políticas Públicas de Trabalho, Emprego e Renda</v>
      </c>
      <c r="BA8" s="13"/>
      <c r="BC8" s="26" t="str">
        <f>A398</f>
        <v>8088 - Desenvolvimento Urbano, Sustentável e de Infraestrutura das Cidades</v>
      </c>
      <c r="BE8" s="4" t="str">
        <f>A123</f>
        <v xml:space="preserve"> 69.02 - DIRETORIA GERAL</v>
      </c>
      <c r="BG8" s="4" t="str">
        <f>A127</f>
        <v xml:space="preserve"> 77.02 - DIRETORIA GERAL</v>
      </c>
      <c r="BI8" s="25" t="s">
        <v>22</v>
      </c>
      <c r="BM8" s="9" t="s">
        <v>1278</v>
      </c>
      <c r="BO8" s="52" t="s">
        <v>33</v>
      </c>
      <c r="BQ8" s="25" t="s">
        <v>804</v>
      </c>
      <c r="BU8" s="55" t="s">
        <v>706</v>
      </c>
      <c r="CC8" s="55" t="s">
        <v>747</v>
      </c>
      <c r="CE8" s="6" t="s">
        <v>1340</v>
      </c>
      <c r="CG8" s="6" t="s">
        <v>805</v>
      </c>
      <c r="CK8" s="6" t="s">
        <v>806</v>
      </c>
      <c r="CS8" s="1" t="str">
        <f>CS4</f>
        <v>Transformação no Ensino Médio</v>
      </c>
      <c r="CW8" s="6" t="s">
        <v>1551</v>
      </c>
      <c r="CY8" s="6" t="s">
        <v>1536</v>
      </c>
      <c r="DC8" s="1" t="str">
        <f>DC4</f>
        <v>Desenvolvimento econômico regional</v>
      </c>
      <c r="DG8" s="6" t="s">
        <v>1510</v>
      </c>
      <c r="DI8" s="6" t="s">
        <v>1487</v>
      </c>
      <c r="DK8" s="6" t="s">
        <v>1563</v>
      </c>
      <c r="DM8" s="6" t="s">
        <v>1479</v>
      </c>
      <c r="DO8" s="6" t="s">
        <v>1453</v>
      </c>
      <c r="DQ8" s="6" t="s">
        <v>1437</v>
      </c>
      <c r="DS8" s="6" t="s">
        <v>1447</v>
      </c>
      <c r="DW8" s="6" t="s">
        <v>1441</v>
      </c>
      <c r="DY8" s="6" t="s">
        <v>1436</v>
      </c>
      <c r="EA8" s="6" t="s">
        <v>1428</v>
      </c>
      <c r="EC8" s="6" t="s">
        <v>1343</v>
      </c>
      <c r="EE8" s="6" t="s">
        <v>1379</v>
      </c>
      <c r="EG8" s="6" t="s">
        <v>1351</v>
      </c>
    </row>
    <row r="9" spans="1:137" ht="15" customHeight="1" x14ac:dyDescent="0.2">
      <c r="A9" s="5" t="s">
        <v>808</v>
      </c>
      <c r="B9" s="23"/>
      <c r="E9" s="6" t="str">
        <f t="shared" ref="E9:E14" si="7">A133</f>
        <v>7100 - Grupo de Trabalho OCDE</v>
      </c>
      <c r="K9" s="6" t="str">
        <f>A152</f>
        <v>8365 - Gestão da Controladoria Geral do Estado CGE</v>
      </c>
      <c r="O9" s="1" t="str">
        <f>A42</f>
        <v xml:space="preserve"> 19.60 - FUNDO ESPECIAL DA PROCURADORIA GERAL DO ESTADO DO PARANÁ</v>
      </c>
      <c r="U9" s="6" t="str">
        <f>A169</f>
        <v>8032 - Análise de Viabilidade de Projetos</v>
      </c>
      <c r="W9" s="7" t="str">
        <f t="shared" si="5"/>
        <v>8402 - Provimento de Cargos e Funções e Reestruturação de Cargos, Carreiras e Revisão de Remunerações</v>
      </c>
      <c r="Y9" s="6" t="str">
        <f t="shared" si="0"/>
        <v xml:space="preserve"> 29.64 - FUNDO DE AVAL GARANTIDOR DAS MICROEMPRESAS E EMPRESAS DE PEQUENO PORTE DO PARANÁ</v>
      </c>
      <c r="AA9" s="6" t="str">
        <f t="shared" si="4"/>
        <v>9088 - Pagamento de sentenças judiciais</v>
      </c>
      <c r="AC9" s="6" t="str">
        <f>A214</f>
        <v>8354 - Ações de apoio e fomento para o Desenvolvimento Socioeconômico a Indústria, Comércio e Serviços no Paraná SEIC</v>
      </c>
      <c r="AG9" s="6" t="str">
        <f t="shared" si="1"/>
        <v xml:space="preserve"> 39.63 - FUNDO ESPECIAL DO SISTEMA ÚNICO DE SEGURANÇA PÚBLICA DO ESTADO DO PARANÁ</v>
      </c>
      <c r="AI9" s="6" t="str">
        <f t="shared" ref="AI9:AI22" si="8">A256</f>
        <v>7015 - Programa Educação para o Futuro do Estado do Paraná BID</v>
      </c>
      <c r="AK9" s="6" t="str">
        <f>A277</f>
        <v>8331 - Gabinete do Secretário SEES</v>
      </c>
      <c r="AM9" s="8" t="str">
        <f t="shared" si="2"/>
        <v xml:space="preserve"> 45.46 - UNIVERSIDADE ESTADUAL DO PARANÁ</v>
      </c>
      <c r="AQ9" s="6" t="str">
        <f>A332</f>
        <v>8378 - Gestão do Sistema Socioeducativo</v>
      </c>
      <c r="AS9" s="26" t="str">
        <f>A338</f>
        <v>8191 - Gestão Administrativa SEEC</v>
      </c>
      <c r="AU9" s="26" t="str">
        <f>A349</f>
        <v>8231 - Gestão Administrativa SEMIPI</v>
      </c>
      <c r="AW9" s="26" t="str">
        <f t="shared" si="6"/>
        <v>8060 - Políticas Públicas da Juventude</v>
      </c>
      <c r="BC9" s="26" t="str">
        <f>A399</f>
        <v>8272 - Gestão Administrativa SECID</v>
      </c>
      <c r="BE9" s="26" t="str">
        <f>A406</f>
        <v>8024 - Gestão de Projetos de Desenvolvimento Sustentável</v>
      </c>
      <c r="BG9" s="26" t="str">
        <f>A419</f>
        <v>8070 - Obras e Serviços com aporte da Itaipu</v>
      </c>
      <c r="BH9" s="4"/>
      <c r="BI9" s="25" t="s">
        <v>23</v>
      </c>
      <c r="BM9" s="9" t="s">
        <v>1279</v>
      </c>
      <c r="BO9" s="52" t="s">
        <v>34</v>
      </c>
      <c r="BQ9" s="25" t="s">
        <v>809</v>
      </c>
      <c r="BU9" s="55" t="s">
        <v>707</v>
      </c>
      <c r="CC9" s="55"/>
      <c r="CE9" s="6" t="s">
        <v>1341</v>
      </c>
      <c r="CS9" s="6" t="s">
        <v>807</v>
      </c>
      <c r="CW9" s="6" t="s">
        <v>1552</v>
      </c>
      <c r="CY9" s="6" t="s">
        <v>1537</v>
      </c>
      <c r="DC9" s="14" t="s">
        <v>805</v>
      </c>
      <c r="DE9" s="1" t="str">
        <f>DE4</f>
        <v>Verão</v>
      </c>
      <c r="DG9" s="6" t="s">
        <v>1511</v>
      </c>
      <c r="DI9" s="6" t="s">
        <v>1488</v>
      </c>
      <c r="DK9" s="6" t="s">
        <v>1564</v>
      </c>
      <c r="DM9" s="6" t="s">
        <v>1480</v>
      </c>
      <c r="DO9" s="6" t="s">
        <v>1454</v>
      </c>
      <c r="DQ9" s="6" t="s">
        <v>1443</v>
      </c>
      <c r="DS9" s="55" t="s">
        <v>1567</v>
      </c>
      <c r="DU9" s="1" t="str">
        <f>DU4</f>
        <v>Rede Materno Infantil</v>
      </c>
      <c r="DW9" s="6" t="s">
        <v>1442</v>
      </c>
      <c r="DY9" s="6" t="s">
        <v>1437</v>
      </c>
      <c r="EA9" s="6" t="s">
        <v>1429</v>
      </c>
      <c r="EC9" s="6" t="s">
        <v>1399</v>
      </c>
      <c r="EE9" s="6" t="s">
        <v>1380</v>
      </c>
      <c r="EG9" s="6" t="s">
        <v>1372</v>
      </c>
    </row>
    <row r="10" spans="1:137" ht="15" customHeight="1" x14ac:dyDescent="0.2">
      <c r="A10" s="5" t="s">
        <v>810</v>
      </c>
      <c r="B10" s="23"/>
      <c r="E10" s="6" t="str">
        <f t="shared" si="7"/>
        <v>7106 - Integralização de Capital na FOMENTO PARANÁ</v>
      </c>
      <c r="O10" s="6" t="str">
        <f>A157</f>
        <v>8029 - Gestão do Fundo Especial da PGE</v>
      </c>
      <c r="S10" s="1" t="str">
        <f>A45</f>
        <v xml:space="preserve"> 22.02 - DIRETORIA GERAL</v>
      </c>
      <c r="W10" s="7" t="str">
        <f t="shared" si="5"/>
        <v>9003 - Contribuições à Previdência Complementar</v>
      </c>
      <c r="Y10" s="6" t="str">
        <f t="shared" si="0"/>
        <v xml:space="preserve"> 29.65 - FUNDO DE CAPITAL DE RISCO DO ESTADO DO PARANÁ</v>
      </c>
      <c r="AA10" s="6" t="str">
        <f t="shared" si="4"/>
        <v>9107 - Gestão da Dívida Interna Refinanciamento</v>
      </c>
      <c r="AG10" s="6" t="str">
        <f t="shared" si="1"/>
        <v xml:space="preserve"> 39.64 - FUNDO ESTADUAL DE POLÍTICAS SOBRE DROGAS</v>
      </c>
      <c r="AI10" s="6" t="str">
        <f t="shared" si="8"/>
        <v>8093 - Manutenção da Educação Infantil da Rede Estadual</v>
      </c>
      <c r="AM10" s="8" t="str">
        <f t="shared" si="2"/>
        <v xml:space="preserve"> 45.48 - UNIVERSIDADE ESTADUAL DO NORTE DO PARANÁ</v>
      </c>
      <c r="AO10" s="1" t="str">
        <f>A98</f>
        <v xml:space="preserve"> 47.60 - FUNDO ESTADUAL DE SAÚDE</v>
      </c>
      <c r="AQ10" s="6" t="str">
        <f>A333</f>
        <v>8379 - Políticas Públicas de Cidadania e Direitos Humanos</v>
      </c>
      <c r="AS10" s="26" t="str">
        <f>A339</f>
        <v>8392 - Fortalecimento das Políticas Públicas Culturais</v>
      </c>
      <c r="AU10" s="26" t="str">
        <f>A350</f>
        <v>8410 - Promoção da Equidade e Garantia de Direitos SEMIPI</v>
      </c>
      <c r="AW10" s="26" t="str">
        <f t="shared" si="6"/>
        <v>8061 - Nossa Gente</v>
      </c>
      <c r="AY10" s="1" t="str">
        <f>A114</f>
        <v xml:space="preserve"> 63.60 - FUNDO ESTADUAL DO TRABALHO</v>
      </c>
      <c r="BA10" s="1" t="str">
        <f>A115</f>
        <v xml:space="preserve"> 65.01 - GABINETE DO SECRETÁRIO</v>
      </c>
      <c r="BC10" s="26"/>
      <c r="BE10" s="26" t="str">
        <f>A407</f>
        <v>8281 - Gestão Administrativa SEDEST</v>
      </c>
      <c r="BG10" s="26" t="str">
        <f>A420</f>
        <v>8300 - Gestão Administrativa SEIL</v>
      </c>
      <c r="BH10" s="26"/>
      <c r="BM10" s="9" t="s">
        <v>1280</v>
      </c>
      <c r="BO10" s="52" t="s">
        <v>35</v>
      </c>
      <c r="BQ10" s="25" t="s">
        <v>811</v>
      </c>
      <c r="BU10" s="55" t="s">
        <v>708</v>
      </c>
      <c r="CE10" s="6" t="s">
        <v>1342</v>
      </c>
      <c r="CU10" s="1" t="str">
        <f>CU4</f>
        <v>Modernização administrativa</v>
      </c>
      <c r="CW10" s="6" t="s">
        <v>1553</v>
      </c>
      <c r="CY10" s="6" t="s">
        <v>1538</v>
      </c>
      <c r="DE10" s="10" t="s">
        <v>812</v>
      </c>
      <c r="DG10" s="6" t="s">
        <v>1512</v>
      </c>
      <c r="DI10" s="6" t="s">
        <v>1489</v>
      </c>
      <c r="DK10" s="6" t="s">
        <v>1565</v>
      </c>
      <c r="DM10" s="6" t="s">
        <v>1481</v>
      </c>
      <c r="DO10" s="6" t="s">
        <v>1455</v>
      </c>
      <c r="DU10" s="6" t="s">
        <v>807</v>
      </c>
      <c r="DW10" s="6" t="s">
        <v>1443</v>
      </c>
      <c r="EA10" s="6" t="s">
        <v>1343</v>
      </c>
      <c r="EC10" s="6" t="s">
        <v>1400</v>
      </c>
      <c r="EE10" s="6" t="s">
        <v>1381</v>
      </c>
      <c r="EG10" s="6" t="s">
        <v>1353</v>
      </c>
    </row>
    <row r="11" spans="1:137" ht="15" customHeight="1" x14ac:dyDescent="0.2">
      <c r="A11" s="5" t="s">
        <v>813</v>
      </c>
      <c r="B11" s="23"/>
      <c r="E11" s="6" t="str">
        <f t="shared" si="7"/>
        <v>7107 - Inova Paraná - Paraná Eficiente</v>
      </c>
      <c r="K11" s="1" t="str">
        <f>A39</f>
        <v xml:space="preserve"> 16.60 - FUNDO ESTADUAL DE COMBATE À CORRUPÇÃO</v>
      </c>
      <c r="O11" s="6" t="str">
        <f>A158</f>
        <v>9245 - Encargos Especiais FEPGE PR</v>
      </c>
      <c r="S11" s="6" t="str">
        <f>A164</f>
        <v>7161 - Inova Paraná - Paraná Eficiente</v>
      </c>
      <c r="U11" s="1" t="str">
        <f>A47</f>
        <v xml:space="preserve"> 23.02 - DIRETORIA GERAL</v>
      </c>
      <c r="W11" s="7" t="str">
        <f t="shared" si="5"/>
        <v>9057 - Encargos com Pensões Especiais e outras obrigações</v>
      </c>
      <c r="Y11" s="6" t="str">
        <f t="shared" si="0"/>
        <v xml:space="preserve"> 29.66 - FUNDO PARA O DESENVOLVIMENTO DE PROJETOS DE INFRAESTRUTURA</v>
      </c>
      <c r="AA11" s="6" t="str">
        <f t="shared" si="4"/>
        <v>9901 - RESERVA DE CONTINGÊNCIA</v>
      </c>
      <c r="AC11" s="1" t="str">
        <f>A64</f>
        <v xml:space="preserve"> 33.02 - DIRETORIA GERAL</v>
      </c>
      <c r="AG11" s="6" t="str">
        <f t="shared" si="1"/>
        <v xml:space="preserve"> 39.66 - FUNDO ESPECIAL DE SEGURANÇA PÚBLICA DO ESTADO DO PARANÁ</v>
      </c>
      <c r="AI11" s="6" t="str">
        <f t="shared" si="8"/>
        <v>8098 - Valorização da Educação Básica Administrativo</v>
      </c>
      <c r="AK11" s="1" t="str">
        <f>A84</f>
        <v xml:space="preserve"> 43.02 - DIRETORIA GERAL</v>
      </c>
      <c r="AM11" s="8" t="str">
        <f t="shared" si="2"/>
        <v xml:space="preserve"> 45.60 - FUNDO PARANÁ</v>
      </c>
      <c r="AO11" s="6" t="str">
        <f t="shared" ref="AO11:AO28" si="9">A313</f>
        <v>8030 - Gestão da Atenção Primária em Saúde</v>
      </c>
      <c r="AS11" s="26" t="str">
        <f>A340</f>
        <v>8444 - Gerenciamento do Contrato de Gestão com MON</v>
      </c>
      <c r="AW11" s="26" t="str">
        <f t="shared" si="6"/>
        <v>8232 - Gestão Administrativa SEDEF</v>
      </c>
      <c r="AY11" s="6" t="str">
        <f>A372</f>
        <v>8049 - Ações do FET</v>
      </c>
      <c r="BA11" s="6" t="str">
        <f>A373</f>
        <v>7021 - Programa Avança Paraná SEAB</v>
      </c>
      <c r="BC11" s="4" t="str">
        <f>A122</f>
        <v xml:space="preserve"> 67.31 - AGÊNCIA DE ASSUNTOS METROPOLITANOS DO PARANÁ</v>
      </c>
      <c r="BH11" s="26"/>
      <c r="BI11" s="1" t="str">
        <f>BI3</f>
        <v xml:space="preserve"> 4 - CAPITAL</v>
      </c>
      <c r="BM11" s="9" t="s">
        <v>1281</v>
      </c>
      <c r="BO11" s="52" t="s">
        <v>36</v>
      </c>
      <c r="BQ11" s="25" t="s">
        <v>814</v>
      </c>
      <c r="BU11" s="55" t="s">
        <v>709</v>
      </c>
      <c r="CE11" s="6" t="s">
        <v>1343</v>
      </c>
      <c r="CS11" s="1" t="str">
        <f>CS5</f>
        <v>Governo em Plataforma e Centrado no Cidadão</v>
      </c>
      <c r="CU11" s="6" t="s">
        <v>806</v>
      </c>
      <c r="CY11" s="6" t="s">
        <v>1539</v>
      </c>
      <c r="DC11" s="1" t="str">
        <f>DC5</f>
        <v>Criar uma Zona de Processamento de Exportação (ZPE) * PROPOSTA G1*</v>
      </c>
      <c r="DG11" s="6" t="s">
        <v>1513</v>
      </c>
      <c r="DI11" s="6" t="s">
        <v>1490</v>
      </c>
      <c r="DK11" s="6" t="s">
        <v>1566</v>
      </c>
      <c r="DM11" s="6" t="s">
        <v>1482</v>
      </c>
      <c r="DO11" s="6" t="s">
        <v>1456</v>
      </c>
      <c r="DW11" s="6" t="s">
        <v>1341</v>
      </c>
      <c r="EA11" s="6" t="s">
        <v>1430</v>
      </c>
      <c r="EC11" s="6" t="s">
        <v>1401</v>
      </c>
      <c r="EE11" s="6" t="s">
        <v>1382</v>
      </c>
      <c r="EG11" s="6" t="s">
        <v>1569</v>
      </c>
    </row>
    <row r="12" spans="1:137" ht="15" customHeight="1" x14ac:dyDescent="0.2">
      <c r="A12" s="5" t="s">
        <v>815</v>
      </c>
      <c r="B12" s="23"/>
      <c r="C12" s="8"/>
      <c r="E12" s="6" t="str">
        <f t="shared" si="7"/>
        <v>7506 - Integralização de Capital na CELEPAR</v>
      </c>
      <c r="K12" s="6" t="str">
        <f>A153</f>
        <v>8366 - Fundo de Combate à Corrupção FUNCOR</v>
      </c>
      <c r="S12" s="6" t="str">
        <f>A165</f>
        <v>8222 - Gestão Administrativa SEI</v>
      </c>
      <c r="U12" s="6" t="str">
        <f>A170</f>
        <v>8027 - Gestão de Planejamento Governamental</v>
      </c>
      <c r="W12" s="7" t="str">
        <f t="shared" si="5"/>
        <v>9070 - Transferências ao Fundo Financeiro</v>
      </c>
      <c r="AA12" s="26"/>
      <c r="AC12" s="6" t="str">
        <f>A215</f>
        <v>8223 - Gestão Administrativa SEIC</v>
      </c>
      <c r="AG12" s="6" t="str">
        <f t="shared" si="1"/>
        <v xml:space="preserve"> 39.68 - FUNDO PENITENCIÁRIO</v>
      </c>
      <c r="AI12" s="6" t="str">
        <f t="shared" si="8"/>
        <v>8371 - Desenvolvimento da Educação Básica Ensino Fundamental</v>
      </c>
      <c r="AK12" s="6" t="str">
        <f>A278</f>
        <v>8230 - Gestão Administrativa SEES</v>
      </c>
      <c r="AM12" s="8"/>
      <c r="AO12" s="6" t="str">
        <f t="shared" si="9"/>
        <v>8059 - Gestão Administrativa e Assistencial das Unidades Próprias da SESA</v>
      </c>
      <c r="AQ12" s="1" t="str">
        <f>A100</f>
        <v xml:space="preserve"> 49.62 - FUNDO ESTADUAL DE DEFESA DO CONSUMIDOR</v>
      </c>
      <c r="AS12" s="26" t="str">
        <f>A341</f>
        <v>8449 - Gerenciamento do Contrato de Gestão com palco Paraná</v>
      </c>
      <c r="AU12" s="4" t="str">
        <f>A107</f>
        <v xml:space="preserve"> 59.60 - FUNDO ESTADUAL DE POLÍTICAS DE PROMOÇÃO DA IGUALDADE RACIAL</v>
      </c>
      <c r="AW12" s="26" t="str">
        <f t="shared" si="6"/>
        <v>8406 - Energia Solidária</v>
      </c>
      <c r="BA12" s="6" t="str">
        <f>A374</f>
        <v>7512 - Integralização de Capital na CEASA</v>
      </c>
      <c r="BC12" s="26" t="str">
        <f t="shared" ref="BC12:BC17" si="10">A400</f>
        <v>7012 - Avança Paraná II - Integração Metropolitana</v>
      </c>
      <c r="BE12" s="4" t="str">
        <f>A124</f>
        <v xml:space="preserve"> 69.31 - INSTITUTO ÁGUA E TERRA</v>
      </c>
      <c r="BG12" s="4" t="str">
        <f>A128</f>
        <v xml:space="preserve"> 77.03 - DEPARTAMENTO DE GESTÃO E PLANEJAMENTO DE INFRAESTRUTURA E LOGÍSTICA</v>
      </c>
      <c r="BI12" s="25" t="s">
        <v>24</v>
      </c>
      <c r="BM12" s="9" t="s">
        <v>1282</v>
      </c>
      <c r="BO12" s="52" t="s">
        <v>37</v>
      </c>
      <c r="BQ12" s="25" t="s">
        <v>816</v>
      </c>
      <c r="BU12" s="55" t="s">
        <v>710</v>
      </c>
      <c r="CE12" s="6" t="s">
        <v>1344</v>
      </c>
      <c r="CS12" s="10" t="s">
        <v>806</v>
      </c>
      <c r="CY12" s="6" t="s">
        <v>1540</v>
      </c>
      <c r="DC12" s="14" t="s">
        <v>805</v>
      </c>
      <c r="DE12" s="1" t="str">
        <f>DE5</f>
        <v>Paraná Turístico 2050</v>
      </c>
      <c r="DG12" s="6" t="s">
        <v>1514</v>
      </c>
      <c r="DI12" s="6" t="s">
        <v>1491</v>
      </c>
      <c r="DK12" s="6" t="s">
        <v>1527</v>
      </c>
      <c r="DO12" s="6" t="s">
        <v>1457</v>
      </c>
      <c r="DQ12" s="1" t="str">
        <f>DQ4</f>
        <v>Carreta da Família</v>
      </c>
      <c r="DS12" s="1" t="str">
        <f>DS4</f>
        <v>Escritores e Artistas 60+</v>
      </c>
      <c r="DU12" s="1" t="str">
        <f>DU5</f>
        <v>Redes de proteção contra violação de direitos</v>
      </c>
      <c r="DW12" s="6" t="s">
        <v>1342</v>
      </c>
      <c r="DY12" s="1" t="str">
        <f>DY4</f>
        <v>Empregabilidade e geração de renda</v>
      </c>
      <c r="EA12" s="6" t="s">
        <v>1431</v>
      </c>
      <c r="EC12" s="6" t="s">
        <v>1402</v>
      </c>
      <c r="EE12" s="6" t="s">
        <v>1383</v>
      </c>
      <c r="EG12" s="6" t="s">
        <v>1354</v>
      </c>
    </row>
    <row r="13" spans="1:137" ht="15" customHeight="1" thickBot="1" x14ac:dyDescent="0.25">
      <c r="A13" s="5" t="s">
        <v>817</v>
      </c>
      <c r="B13" s="23"/>
      <c r="E13" s="6" t="str">
        <f t="shared" si="7"/>
        <v>8018 - Apoio às Ações da Superintendência Geral de Diálogo e Interação Social</v>
      </c>
      <c r="K13" s="6" t="str">
        <f>A154</f>
        <v>9343 - Encargos Especiais FUNCOR</v>
      </c>
      <c r="S13" s="6" t="str">
        <f>A166</f>
        <v>8629 - Apoio às Ações de Tecnologia, Pesquisa e Inovação</v>
      </c>
      <c r="U13" s="6" t="str">
        <f>A171</f>
        <v>8033 - Gestão Administrativa SEPL</v>
      </c>
      <c r="W13" s="7" t="str">
        <f t="shared" si="5"/>
        <v>9071 - Transferências ao Fundo Militar</v>
      </c>
      <c r="AI13" s="6" t="str">
        <f t="shared" si="8"/>
        <v>8372 - Desenvolvimento da Educação Básica Ensino Médio</v>
      </c>
      <c r="AO13" s="6" t="str">
        <f t="shared" si="9"/>
        <v>8163 - Gestão Técnico Administrativo da SESA</v>
      </c>
      <c r="AQ13" s="6" t="str">
        <f>A334</f>
        <v>8185 - Ações do FECON</v>
      </c>
      <c r="AS13" s="26"/>
      <c r="AU13" s="26" t="str">
        <f>A351</f>
        <v>8021 - Promoção da Igualdade Racial</v>
      </c>
      <c r="AW13" s="26" t="str">
        <f t="shared" si="6"/>
        <v>8407 - Sistema Intersetorial de Proteção à Família</v>
      </c>
      <c r="BC13" s="26" t="str">
        <f t="shared" si="10"/>
        <v>8082 - Transporte Metropolitano</v>
      </c>
      <c r="BE13" s="26" t="str">
        <f t="shared" ref="BE13:BE19" si="11">A408</f>
        <v>7016 - Programa I9 Ambiental Inovação e Modernização da Gestão Ambiental</v>
      </c>
      <c r="BG13" s="26" t="str">
        <f>A421</f>
        <v>8302 - Gestão de Planos, Programas e Projetos</v>
      </c>
      <c r="BH13" s="4"/>
      <c r="BI13" s="25" t="s">
        <v>25</v>
      </c>
      <c r="BM13" s="9" t="s">
        <v>1283</v>
      </c>
      <c r="BO13" s="52" t="s">
        <v>38</v>
      </c>
      <c r="BQ13" s="25" t="s">
        <v>818</v>
      </c>
      <c r="BU13" s="55" t="s">
        <v>711</v>
      </c>
      <c r="CE13" s="6" t="s">
        <v>1345</v>
      </c>
      <c r="CU13" s="1" t="str">
        <f>CU5</f>
        <v>Central de monitoramento de obras e equipamentos</v>
      </c>
      <c r="CW13" s="1" t="str">
        <f>CW4</f>
        <v>Centros Administrativos</v>
      </c>
      <c r="CY13" s="6" t="s">
        <v>1541</v>
      </c>
      <c r="DE13" s="10" t="s">
        <v>805</v>
      </c>
      <c r="DG13" s="6" t="s">
        <v>1515</v>
      </c>
      <c r="DI13" s="6" t="s">
        <v>1492</v>
      </c>
      <c r="DO13" s="6" t="s">
        <v>1458</v>
      </c>
      <c r="DQ13" s="6" t="s">
        <v>812</v>
      </c>
      <c r="DS13" s="6" t="s">
        <v>812</v>
      </c>
      <c r="DU13" s="6" t="s">
        <v>812</v>
      </c>
      <c r="DW13" s="6" t="s">
        <v>1429</v>
      </c>
      <c r="DY13" s="6" t="s">
        <v>807</v>
      </c>
      <c r="EA13" s="6" t="s">
        <v>1432</v>
      </c>
      <c r="EC13" s="6" t="s">
        <v>1403</v>
      </c>
      <c r="EE13" s="6" t="s">
        <v>1384</v>
      </c>
      <c r="EG13" s="6" t="s">
        <v>1355</v>
      </c>
    </row>
    <row r="14" spans="1:137" ht="15" customHeight="1" thickBot="1" x14ac:dyDescent="0.25">
      <c r="A14" s="5" t="s">
        <v>819</v>
      </c>
      <c r="B14" s="23"/>
      <c r="C14" s="27" t="s">
        <v>820</v>
      </c>
      <c r="E14" s="6" t="str">
        <f t="shared" si="7"/>
        <v>8022 - Apoio às Ações da Casa Civil</v>
      </c>
      <c r="S14" s="6" t="str">
        <f>A167</f>
        <v>9121 - Encargos Especiais SEI</v>
      </c>
      <c r="W14" s="7" t="str">
        <f t="shared" si="5"/>
        <v>9089 - Transferências ao Fundo de Previdência</v>
      </c>
      <c r="Y14" s="1" t="str">
        <f>A52</f>
        <v xml:space="preserve"> 29.01 - GABINETE DO SECRETÁRIO</v>
      </c>
      <c r="AC14" s="1" t="str">
        <f>A65</f>
        <v xml:space="preserve"> 33.30 - INSTITUTO DE PESOS E MEDIDAS DO ESTADO DO PARANÁ</v>
      </c>
      <c r="AI14" s="6" t="str">
        <f t="shared" si="8"/>
        <v>8373 - Desenvolvimento da Educação Básica Modalidade Educação Especial</v>
      </c>
      <c r="AK14" s="1" t="str">
        <f>A85</f>
        <v xml:space="preserve"> 43.30 - PARANÁ ESPORTE</v>
      </c>
      <c r="AM14" s="1" t="str">
        <f>A87</f>
        <v xml:space="preserve"> 45.01 - GABINETE DO SECRETÁRIO</v>
      </c>
      <c r="AO14" s="6" t="str">
        <f t="shared" si="9"/>
        <v>8164 - Atenção às Urgências e Emergências SIATE</v>
      </c>
      <c r="AQ14" s="6" t="str">
        <f>A335</f>
        <v>9197 - Encargos Especiais FECON</v>
      </c>
      <c r="AS14" s="4" t="str">
        <f>A103</f>
        <v xml:space="preserve"> 51.20 - BIBLIOTECA PÚBLICA DO ESTADO DO PARANÁ</v>
      </c>
      <c r="AW14" s="26" t="str">
        <f t="shared" si="6"/>
        <v>8658 - Políticas Públicas da Pessoa com Deficiência</v>
      </c>
      <c r="BA14" s="1" t="str">
        <f>A116</f>
        <v xml:space="preserve"> 65.02 - DIRETORIA GERAL</v>
      </c>
      <c r="BC14" s="26" t="str">
        <f t="shared" si="10"/>
        <v>8083 - Mobilidade no Espaço Metropolitano</v>
      </c>
      <c r="BE14" s="26" t="str">
        <f t="shared" si="11"/>
        <v>8205 - Gestão Territorial</v>
      </c>
      <c r="BH14" s="26"/>
      <c r="BI14" s="25" t="s">
        <v>26</v>
      </c>
      <c r="BM14" s="9" t="s">
        <v>1284</v>
      </c>
      <c r="BO14" s="53" t="s">
        <v>39</v>
      </c>
      <c r="BQ14" s="25" t="s">
        <v>821</v>
      </c>
      <c r="BU14" s="55" t="s">
        <v>712</v>
      </c>
      <c r="CE14" s="6" t="s">
        <v>1346</v>
      </c>
      <c r="CU14" s="14" t="s">
        <v>806</v>
      </c>
      <c r="CW14" s="14" t="s">
        <v>806</v>
      </c>
      <c r="CY14" s="6" t="s">
        <v>1542</v>
      </c>
      <c r="DG14" s="6" t="s">
        <v>1516</v>
      </c>
      <c r="DI14" s="6" t="s">
        <v>1493</v>
      </c>
      <c r="DM14" s="1" t="str">
        <f>DM4</f>
        <v>Autonomia universitária</v>
      </c>
      <c r="DO14" s="6" t="s">
        <v>1459</v>
      </c>
      <c r="EA14" s="6" t="s">
        <v>1408</v>
      </c>
      <c r="EC14" s="6" t="s">
        <v>1404</v>
      </c>
      <c r="EE14" s="6" t="s">
        <v>1385</v>
      </c>
      <c r="EG14" s="6" t="s">
        <v>1356</v>
      </c>
    </row>
    <row r="15" spans="1:137" ht="15" customHeight="1" x14ac:dyDescent="0.2">
      <c r="A15" s="5" t="s">
        <v>822</v>
      </c>
      <c r="B15" s="23"/>
      <c r="C15" s="28" t="s">
        <v>823</v>
      </c>
      <c r="U15" s="1" t="str">
        <f>A48</f>
        <v xml:space="preserve"> 23.30 - INSTITUTO PARANAENSE DE DESENVOLVIMENTO ECONÔMICO E SOCIAL</v>
      </c>
      <c r="W15" s="7" t="str">
        <f t="shared" si="5"/>
        <v>9105 - Pensões e aposentadorias dos serventuários da justiça transferência à PARANAPREVIDÊNCIA</v>
      </c>
      <c r="Y15" s="6" t="str">
        <f>A187</f>
        <v>7008 - Apoio às ações do Fundo de desenvolvimento econômico</v>
      </c>
      <c r="AC15" s="6" t="str">
        <f>A216</f>
        <v>8322 - Verificação e Fiscalização Metrológica e da Qualidade</v>
      </c>
      <c r="AG15" s="1" t="str">
        <f>A68</f>
        <v xml:space="preserve"> 39.01 - GABINETE DO SECRETÁRIO</v>
      </c>
      <c r="AI15" s="6" t="str">
        <f t="shared" si="8"/>
        <v>8374 - Desenvolvimento da Educação Básica para jovens e adultos EJA</v>
      </c>
      <c r="AK15" s="6" t="str">
        <f>A279</f>
        <v>8081 - Implementação e desenvolvimento do esporte em todas as suas dimensões</v>
      </c>
      <c r="AM15" s="6" t="str">
        <f>A284</f>
        <v>8080 - Gestão das Atividades Universitárias</v>
      </c>
      <c r="AO15" s="6" t="str">
        <f t="shared" si="9"/>
        <v>8167 - Gestão do Complexo Médico Penal</v>
      </c>
      <c r="AS15" s="26" t="str">
        <f>A342</f>
        <v>8690 - Paraná Literário</v>
      </c>
      <c r="AU15" s="1" t="str">
        <f>A108</f>
        <v xml:space="preserve"> 59.61 - FUNDO ESTADUAL DOS DIREITOS DA MULHER</v>
      </c>
      <c r="AW15" s="26"/>
      <c r="BA15" s="6" t="str">
        <f>A375</f>
        <v>7055 - Inclusão Socioprodutiva dos Agricultores Familiares em Situação de Vulnerabilidade no meio Rural</v>
      </c>
      <c r="BC15" s="26" t="str">
        <f t="shared" si="10"/>
        <v>8274 - Integração Metropolitana</v>
      </c>
      <c r="BE15" s="26" t="str">
        <f t="shared" si="11"/>
        <v>8206 - Gestão de Recursos Hídricos, Resíduos Sólidos e Saneamento Ambiental</v>
      </c>
      <c r="BG15" s="4" t="str">
        <f>A129</f>
        <v xml:space="preserve"> 77.04 - DEPARTAMENTO DE FOMENTO MUNICIPAL PARA AÇÕES DE INFRAESTRUTURA E LOGÍSTICA</v>
      </c>
      <c r="BM15" s="9" t="s">
        <v>1285</v>
      </c>
      <c r="BO15" s="53" t="s">
        <v>40</v>
      </c>
      <c r="BQ15" s="25" t="s">
        <v>824</v>
      </c>
      <c r="BU15" s="55" t="s">
        <v>713</v>
      </c>
      <c r="CE15" s="6" t="s">
        <v>1347</v>
      </c>
      <c r="CY15" s="6" t="s">
        <v>1543</v>
      </c>
      <c r="DE15" s="1" t="str">
        <f>DE6</f>
        <v>Turismo regional sustentável</v>
      </c>
      <c r="DG15" s="6" t="s">
        <v>1517</v>
      </c>
      <c r="DI15" s="6" t="s">
        <v>1494</v>
      </c>
      <c r="DK15" s="1" t="str">
        <f>DK4</f>
        <v>Escola do Esporte</v>
      </c>
      <c r="DM15" s="6" t="s">
        <v>807</v>
      </c>
      <c r="DO15" s="6" t="s">
        <v>1338</v>
      </c>
      <c r="DQ15" s="1" t="str">
        <f>DQ5</f>
        <v>Redes de proteção contra violação de direitos</v>
      </c>
      <c r="DS15" s="1" t="str">
        <f>DS5</f>
        <v>Teatro e cinema para idosos</v>
      </c>
      <c r="DU15" s="1" t="str">
        <f>DU6</f>
        <v>Enfrentamento à violência contra as mulheres - Implantar a Casa da Mulher Paranaense *PROPOSTA G1*</v>
      </c>
      <c r="DY15" s="1" t="str">
        <f>DY5</f>
        <v>Gente Empreendedora</v>
      </c>
      <c r="EA15" s="6" t="s">
        <v>1409</v>
      </c>
      <c r="EC15" s="6" t="s">
        <v>1405</v>
      </c>
      <c r="EE15" s="6" t="s">
        <v>1386</v>
      </c>
      <c r="EG15" s="6" t="s">
        <v>1357</v>
      </c>
    </row>
    <row r="16" spans="1:137" ht="15" customHeight="1" x14ac:dyDescent="0.2">
      <c r="A16" s="5" t="s">
        <v>825</v>
      </c>
      <c r="B16" s="23"/>
      <c r="C16" s="29" t="s">
        <v>826</v>
      </c>
      <c r="E16" s="1" t="str">
        <f>A33</f>
        <v xml:space="preserve"> 13.02 - DIRETORIA GERAL</v>
      </c>
      <c r="S16" s="1"/>
      <c r="U16" s="6" t="str">
        <f>A172</f>
        <v>8035 - Gestão Administrativa IPARDES</v>
      </c>
      <c r="Y16" s="6" t="str">
        <f>A188</f>
        <v>8518 - Apoio às ações e participações em Fundos da secretaria de Estado da fazenda</v>
      </c>
      <c r="AG16" s="6" t="str">
        <f>A221</f>
        <v>7089 - Investimentos para o Paraná Seguro BID</v>
      </c>
      <c r="AI16" s="6" t="str">
        <f t="shared" si="8"/>
        <v>8464 - Modernizar a Infraestrutura e Fomentar a Utilização de Novos Recursos Tecnológicos Educacionais</v>
      </c>
      <c r="AK16" s="6" t="str">
        <f>A280</f>
        <v>8359 - Gestão Administrativa PRESP</v>
      </c>
      <c r="AO16" s="6" t="str">
        <f t="shared" si="9"/>
        <v>8168 - GESTÃO DO HOSPITAL UNIVERSITÁRIO REGIONAL DO NORTE DO PARANÁ</v>
      </c>
      <c r="AQ16" s="1" t="str">
        <f>A101</f>
        <v xml:space="preserve"> 49.69 - FUNDO ESTADUAL DE INTERESSES DIFUSOS</v>
      </c>
      <c r="AS16" s="26"/>
      <c r="AU16" s="6" t="str">
        <f>A352</f>
        <v>8154 - Fomento ao Protagonismo Feminino e Prevenção às Violências</v>
      </c>
      <c r="AW16" s="4" t="str">
        <f>A111</f>
        <v xml:space="preserve"> 61.66 - FUNDO ESTADUAL PARA A INFÂNCIA E ADOLESCÊNCIA</v>
      </c>
      <c r="BA16" s="6" t="str">
        <f>A376</f>
        <v>8253 - Gestão Administrativa SEAB</v>
      </c>
      <c r="BC16" s="26" t="str">
        <f t="shared" si="10"/>
        <v>8276 - Gestão Administrativa AMEP</v>
      </c>
      <c r="BE16" s="26" t="str">
        <f t="shared" si="11"/>
        <v>8283 - Gestão do Patrimônio Natural</v>
      </c>
      <c r="BG16" s="26" t="str">
        <f>A422</f>
        <v>8386 - Fomento Rodoviário para obras de arte especial</v>
      </c>
      <c r="BH16" s="4"/>
      <c r="BM16" s="9" t="s">
        <v>1286</v>
      </c>
      <c r="BO16" s="52" t="s">
        <v>41</v>
      </c>
      <c r="BQ16" s="25" t="s">
        <v>827</v>
      </c>
      <c r="BU16" s="55" t="s">
        <v>714</v>
      </c>
      <c r="CE16" s="6" t="s">
        <v>1348</v>
      </c>
      <c r="CU16" s="1" t="str">
        <f>CU6</f>
        <v>Paraná Produtivo</v>
      </c>
      <c r="CW16" s="1" t="str">
        <f>CW5</f>
        <v>Modernização de processos</v>
      </c>
      <c r="CY16" s="6" t="s">
        <v>1544</v>
      </c>
      <c r="DE16" s="10" t="s">
        <v>805</v>
      </c>
      <c r="DG16" s="6" t="s">
        <v>1518</v>
      </c>
      <c r="DI16" s="6" t="s">
        <v>1495</v>
      </c>
      <c r="DK16" s="6" t="s">
        <v>812</v>
      </c>
      <c r="DO16" s="6" t="s">
        <v>1460</v>
      </c>
      <c r="DQ16" s="6" t="s">
        <v>812</v>
      </c>
      <c r="DS16" s="6" t="s">
        <v>812</v>
      </c>
      <c r="DU16" s="6" t="s">
        <v>812</v>
      </c>
      <c r="DW16" s="1" t="str">
        <f>DW4</f>
        <v>Carreta da Família</v>
      </c>
      <c r="DY16" s="6" t="s">
        <v>807</v>
      </c>
      <c r="EA16" s="6" t="s">
        <v>1410</v>
      </c>
      <c r="EC16" s="6" t="s">
        <v>1406</v>
      </c>
      <c r="EE16" s="6" t="s">
        <v>1387</v>
      </c>
      <c r="EG16" s="6" t="s">
        <v>1358</v>
      </c>
    </row>
    <row r="17" spans="1:137" ht="15" customHeight="1" x14ac:dyDescent="0.2">
      <c r="A17" s="5" t="s">
        <v>828</v>
      </c>
      <c r="B17" s="23"/>
      <c r="C17" s="29" t="s">
        <v>829</v>
      </c>
      <c r="E17" s="6" t="str">
        <f>A139</f>
        <v>8015 - Gestão Administrativa Casa Civil</v>
      </c>
      <c r="U17" s="6" t="str">
        <f>A173</f>
        <v>8037 - Estudos e Pesquisas Socioeconômicas, Produção e Difusão de Estatísticas</v>
      </c>
      <c r="W17" s="2" t="str">
        <f>A50</f>
        <v xml:space="preserve"> 27.02 - DIRETORIA GERAL</v>
      </c>
      <c r="Y17" s="6" t="str">
        <f>A189</f>
        <v>9301 - Gestão do Fundo de recuperação e estabilização fiscal do Paraná FUNREP</v>
      </c>
      <c r="AC17" s="1" t="str">
        <f>A66</f>
        <v xml:space="preserve"> 33.31 - JUNTA COMERCIAL DO PARANÁ</v>
      </c>
      <c r="AG17" s="6" t="str">
        <f>A222</f>
        <v>8074 - Investimentos para a Segurança Pública</v>
      </c>
      <c r="AI17" s="6" t="str">
        <f t="shared" si="8"/>
        <v>8465 - Desenvolvimento da Educação Profissional de nível Médio</v>
      </c>
      <c r="AK17" s="6" t="str">
        <f>A281</f>
        <v>9118 - Encargos Especiais PRESP</v>
      </c>
      <c r="AM17" s="1" t="str">
        <f>A88</f>
        <v xml:space="preserve"> 45.04 - DIRETORIA GERAL</v>
      </c>
      <c r="AO17" s="6" t="str">
        <f t="shared" si="9"/>
        <v>8169 - Gestão do Hospital Universitário de Maringá</v>
      </c>
      <c r="AQ17" s="6" t="str">
        <f>A336</f>
        <v>8390 - Ações do FEID</v>
      </c>
      <c r="AS17" s="4" t="str">
        <f>A104</f>
        <v xml:space="preserve"> 51.32 - CENTRO CULTURAL TEATRO GUAÍRA</v>
      </c>
      <c r="AW17" s="26" t="str">
        <f>A362</f>
        <v>8418 - Políticas Públicas da Criança e do Adolescente</v>
      </c>
      <c r="BA17" s="6" t="str">
        <f>A377</f>
        <v>8257 - FORTALECIMENTO DA AGRICULTURA FAMILIAR</v>
      </c>
      <c r="BC17" s="26" t="str">
        <f t="shared" si="10"/>
        <v>9006 - Encargos Especiais AMEP</v>
      </c>
      <c r="BE17" s="26" t="str">
        <f t="shared" si="11"/>
        <v>8285 - Controle e Monitoramento Ambiental</v>
      </c>
      <c r="BG17" s="26" t="str">
        <f>A423</f>
        <v>8387 - Fomento Aeroviário</v>
      </c>
      <c r="BH17" s="26"/>
      <c r="BM17" s="9" t="s">
        <v>1287</v>
      </c>
      <c r="BO17" s="52" t="s">
        <v>42</v>
      </c>
      <c r="BQ17" s="25" t="s">
        <v>830</v>
      </c>
      <c r="BU17" s="55" t="s">
        <v>715</v>
      </c>
      <c r="CI17" s="11"/>
      <c r="CU17" s="14" t="s">
        <v>805</v>
      </c>
      <c r="CW17" s="14" t="s">
        <v>806</v>
      </c>
      <c r="CY17" s="6" t="s">
        <v>1545</v>
      </c>
      <c r="DG17" s="6" t="s">
        <v>1519</v>
      </c>
      <c r="DI17" s="6" t="s">
        <v>1496</v>
      </c>
      <c r="DM17" s="1" t="str">
        <f>DM5</f>
        <v>Inclusão e acessibilidade</v>
      </c>
      <c r="DO17" s="6" t="s">
        <v>1461</v>
      </c>
      <c r="DW17" s="6" t="s">
        <v>812</v>
      </c>
      <c r="EA17" s="6" t="s">
        <v>1411</v>
      </c>
      <c r="EC17" s="6" t="s">
        <v>1371</v>
      </c>
      <c r="EE17" s="6" t="s">
        <v>1388</v>
      </c>
      <c r="EG17" s="6" t="s">
        <v>1359</v>
      </c>
    </row>
    <row r="18" spans="1:137" ht="15" customHeight="1" x14ac:dyDescent="0.2">
      <c r="A18" s="5" t="s">
        <v>831</v>
      </c>
      <c r="B18" s="23"/>
      <c r="C18" s="30" t="s">
        <v>832</v>
      </c>
      <c r="U18" s="6" t="str">
        <f>A174</f>
        <v>9005 - Encargos Especiais IPARDES</v>
      </c>
      <c r="W18" s="7" t="str">
        <f>A183</f>
        <v>7018 - Gestão Eficiente Patrimonial, de Recursos Humanos e Capacitação</v>
      </c>
      <c r="AC18" s="6" t="str">
        <f>A217</f>
        <v>8047 - Gestão do Registro Público de Empresas no Estado do Paraná</v>
      </c>
      <c r="AI18" s="6" t="str">
        <f t="shared" si="8"/>
        <v>8466 - Fortalecimento da Gestão Escolar</v>
      </c>
      <c r="AM18" s="6" t="str">
        <f>A285</f>
        <v>8058 - Gestão das Atividades Universitárias da Universidade Aberta do Paraná</v>
      </c>
      <c r="AO18" s="6" t="str">
        <f t="shared" si="9"/>
        <v>8170 - Gestão do Hospital Universitário do Oeste do Paraná</v>
      </c>
      <c r="AQ18" s="6" t="str">
        <f>A337</f>
        <v>9239 - Encargos Especiais FEID</v>
      </c>
      <c r="AS18" s="26" t="str">
        <f>A343</f>
        <v>8199 - Produção Artística e Cultural</v>
      </c>
      <c r="AU18" s="1" t="str">
        <f>A109</f>
        <v xml:space="preserve"> 59.62 - FUNDO ESTADUAL DOS DIREITOS DA PESSOA IDOSA</v>
      </c>
      <c r="AW18" s="26" t="str">
        <f>A363</f>
        <v>9267 - Encargos Especiais FIA</v>
      </c>
      <c r="BA18" s="6" t="str">
        <f>A378</f>
        <v>8258 - Direito Humano à Alimentação Adequada</v>
      </c>
      <c r="BE18" s="26" t="str">
        <f t="shared" si="11"/>
        <v>8286 - Gestão Administrativa IAT</v>
      </c>
      <c r="BG18" s="26" t="str">
        <f>A424</f>
        <v>8388 - Fomento Aquaviário</v>
      </c>
      <c r="BH18" s="26"/>
      <c r="BM18" s="9" t="s">
        <v>1288</v>
      </c>
      <c r="BO18" s="52" t="s">
        <v>43</v>
      </c>
      <c r="BQ18" s="25" t="s">
        <v>833</v>
      </c>
      <c r="BU18" s="55" t="s">
        <v>716</v>
      </c>
      <c r="CY18" s="6" t="s">
        <v>1546</v>
      </c>
      <c r="DG18" s="6" t="s">
        <v>1520</v>
      </c>
      <c r="DI18" s="6" t="s">
        <v>1497</v>
      </c>
      <c r="DK18" s="1" t="str">
        <f>DK5</f>
        <v>E-sports</v>
      </c>
      <c r="DM18" s="6" t="s">
        <v>807</v>
      </c>
      <c r="DO18" s="6" t="s">
        <v>1462</v>
      </c>
      <c r="DQ18" s="1" t="str">
        <f>DQ6</f>
        <v>Paraná Amigo da Pessoa Idosa</v>
      </c>
      <c r="DS18" s="1" t="str">
        <f>DS6</f>
        <v>Programa de voluntariado para o idoso</v>
      </c>
      <c r="DY18" s="1" t="str">
        <f>DY6</f>
        <v>Cartão Futuro</v>
      </c>
      <c r="EA18" s="6" t="s">
        <v>1412</v>
      </c>
      <c r="EC18" s="6" t="s">
        <v>1352</v>
      </c>
      <c r="EE18" s="6" t="s">
        <v>1389</v>
      </c>
      <c r="EG18" s="6" t="s">
        <v>1360</v>
      </c>
    </row>
    <row r="19" spans="1:137" ht="15" customHeight="1" x14ac:dyDescent="0.2">
      <c r="A19" s="5" t="s">
        <v>834</v>
      </c>
      <c r="B19" s="23"/>
      <c r="C19" s="29" t="s">
        <v>835</v>
      </c>
      <c r="E19" s="1" t="str">
        <f>A34</f>
        <v xml:space="preserve"> 13.30 - DEPARTAMENTO DE TRÂNSITO DO PARANÁ</v>
      </c>
      <c r="W19" s="7" t="str">
        <f>A184</f>
        <v>8014 - Gestão de Administração Geral</v>
      </c>
      <c r="Y19" s="1" t="str">
        <f>A53</f>
        <v xml:space="preserve"> 29.02 - DIRETORIA GERAL</v>
      </c>
      <c r="AC19" s="6" t="str">
        <f>A218</f>
        <v>9115 - Encargos Especiais JUCEPAR</v>
      </c>
      <c r="AG19" s="1" t="str">
        <f>A69</f>
        <v xml:space="preserve"> 39.02 - DIRETORIA GERAL</v>
      </c>
      <c r="AI19" s="6" t="str">
        <f t="shared" si="8"/>
        <v>8467 - Formação Continuada</v>
      </c>
      <c r="AK19" s="1" t="str">
        <f>A86</f>
        <v xml:space="preserve"> 43.60 - FUNDO ESTADUAL DO ESPORTE DO ESTADO DO PARANÁ</v>
      </c>
      <c r="AM19" s="6" t="str">
        <f>A286</f>
        <v>8071 - Educação Fiscal SETI</v>
      </c>
      <c r="AO19" s="6" t="str">
        <f t="shared" si="9"/>
        <v>8171 - Gestão do Hospital Universitário Regional de Campos Gerais</v>
      </c>
      <c r="AS19" s="26" t="str">
        <f>A344</f>
        <v>8200 - Gestão Administrativa CCTG</v>
      </c>
      <c r="AU19" s="6" t="str">
        <f>A353</f>
        <v>8663 - Garantia e Defesa de Direitos da Pessoa Idosa</v>
      </c>
      <c r="BC19" s="26"/>
      <c r="BE19" s="26" t="str">
        <f t="shared" si="11"/>
        <v>9039 - Encargos Especiais IAT</v>
      </c>
      <c r="BH19" s="26"/>
      <c r="BM19" s="9" t="s">
        <v>1289</v>
      </c>
      <c r="BO19" s="52" t="s">
        <v>44</v>
      </c>
      <c r="BQ19" s="25" t="s">
        <v>836</v>
      </c>
      <c r="BU19" s="55" t="s">
        <v>717</v>
      </c>
      <c r="CE19" s="15" t="str">
        <f>CE4</f>
        <v>Regularização fundiária</v>
      </c>
      <c r="CU19" s="1" t="str">
        <f>CU7</f>
        <v>Plano de Desenvolvimento de Longo Prazo - PDLP</v>
      </c>
      <c r="CW19" s="1" t="str">
        <f>CW6</f>
        <v>Descomplica Paraná</v>
      </c>
      <c r="DG19" s="6" t="s">
        <v>1521</v>
      </c>
      <c r="DI19" s="6" t="s">
        <v>1498</v>
      </c>
      <c r="DK19" s="6" t="s">
        <v>812</v>
      </c>
      <c r="DO19" s="6" t="s">
        <v>1463</v>
      </c>
      <c r="DQ19" s="6" t="s">
        <v>812</v>
      </c>
      <c r="DS19" s="6" t="s">
        <v>812</v>
      </c>
      <c r="DW19" s="1" t="str">
        <f>DW5</f>
        <v>Redes de proteção contra violação de direitos</v>
      </c>
      <c r="DY19" s="6" t="s">
        <v>807</v>
      </c>
      <c r="EA19" s="6" t="s">
        <v>1413</v>
      </c>
      <c r="EC19" s="6" t="s">
        <v>1407</v>
      </c>
      <c r="EE19" s="6" t="s">
        <v>1390</v>
      </c>
      <c r="EG19" s="6" t="s">
        <v>1373</v>
      </c>
    </row>
    <row r="20" spans="1:137" ht="15" customHeight="1" x14ac:dyDescent="0.2">
      <c r="A20" s="5" t="s">
        <v>837</v>
      </c>
      <c r="B20" s="23"/>
      <c r="C20" s="29" t="s">
        <v>838</v>
      </c>
      <c r="E20" s="6" t="str">
        <f>A140</f>
        <v>8039 - Ações do DETRAN</v>
      </c>
      <c r="W20" s="7" t="str">
        <f>A185</f>
        <v>8041 - Gestão de Administração de Pessoal</v>
      </c>
      <c r="Y20" s="6" t="str">
        <f>A190</f>
        <v>7098 - Modernização da Gestão Fiscal do Estado do Paraná</v>
      </c>
      <c r="AG20" s="6" t="str">
        <f>A223</f>
        <v>8064 - Gestão Administrativa SESP</v>
      </c>
      <c r="AI20" s="6" t="str">
        <f t="shared" si="8"/>
        <v>8469 - Manutenção e Execução do Contrato de Gestão com PARANAEDUCAÇÃO</v>
      </c>
      <c r="AK20" s="6" t="str">
        <f>A282</f>
        <v>8097 - Gestão do Fundo Estadual do Esporte - FEE/PR</v>
      </c>
      <c r="AM20" s="6" t="str">
        <f>A287</f>
        <v>8072 - Gestão Administrativa SETI</v>
      </c>
      <c r="AO20" s="6" t="str">
        <f t="shared" si="9"/>
        <v>8172 - Assistência Farmacêutica</v>
      </c>
      <c r="AS20" s="26" t="str">
        <f>A345</f>
        <v>9033 - Encargos Especiais - CCTG</v>
      </c>
      <c r="AU20" s="6" t="str">
        <f>A354</f>
        <v>9258 - Encargos Especiais FIPAR</v>
      </c>
      <c r="AW20" s="4" t="str">
        <f>A112</f>
        <v xml:space="preserve"> 61.67 - FUNDO ESTADUAL DE ASSISTÊNCIA SOCIAL</v>
      </c>
      <c r="BA20" s="1" t="str">
        <f>A117</f>
        <v xml:space="preserve"> 65.30 - INSTITUTO DE DESENVOLVIMENTO RURAL DO PARANÁ</v>
      </c>
      <c r="BC20" s="1"/>
      <c r="BE20" s="26"/>
      <c r="BG20" s="4" t="str">
        <f>A130</f>
        <v xml:space="preserve"> 77.30 - DEPARTAMENTO DE ESTRADAS DE RODAGEM</v>
      </c>
      <c r="BM20" s="9" t="s">
        <v>1290</v>
      </c>
      <c r="BO20" s="52" t="s">
        <v>45</v>
      </c>
      <c r="BQ20" s="25" t="s">
        <v>839</v>
      </c>
      <c r="BU20" s="55" t="s">
        <v>718</v>
      </c>
      <c r="CE20" s="10" t="s">
        <v>807</v>
      </c>
      <c r="CU20" s="14" t="s">
        <v>805</v>
      </c>
      <c r="CW20" s="14" t="s">
        <v>806</v>
      </c>
      <c r="DG20" s="6" t="s">
        <v>1522</v>
      </c>
      <c r="DI20" s="6" t="s">
        <v>1499</v>
      </c>
      <c r="DM20" s="1" t="str">
        <f>DM6</f>
        <v>Capacitação empreendedora</v>
      </c>
      <c r="DO20" s="6" t="s">
        <v>1464</v>
      </c>
      <c r="DW20" s="6" t="s">
        <v>812</v>
      </c>
      <c r="EA20" s="6" t="s">
        <v>1414</v>
      </c>
      <c r="EC20" s="6" t="s">
        <v>1422</v>
      </c>
      <c r="EE20" s="6" t="s">
        <v>1391</v>
      </c>
      <c r="EG20" s="6" t="s">
        <v>1361</v>
      </c>
    </row>
    <row r="21" spans="1:137" ht="15" customHeight="1" x14ac:dyDescent="0.2">
      <c r="A21" s="5" t="s">
        <v>840</v>
      </c>
      <c r="B21" s="23"/>
      <c r="C21" s="29" t="s">
        <v>841</v>
      </c>
      <c r="E21" s="6" t="str">
        <f>A141</f>
        <v>8073 - DETRAN Inteligente</v>
      </c>
      <c r="Y21" s="6" t="str">
        <f>A191</f>
        <v>8050 - Gestão Administrativa</v>
      </c>
      <c r="AI21" s="6" t="str">
        <f t="shared" si="8"/>
        <v>8470 - Gestão Administrativa das Unidades Escolares</v>
      </c>
      <c r="AK21" s="6" t="str">
        <f>A283</f>
        <v>9249 - Encargos Especiais do FEE/PR</v>
      </c>
      <c r="AM21" s="6" t="str">
        <f>A288</f>
        <v>8596 - Gestão do sistema estadual de parques tecnológicos SEPARTEC</v>
      </c>
      <c r="AO21" s="6" t="str">
        <f t="shared" si="9"/>
        <v>8202 - ATENÇÃO À SAÚDE DE PESSOAS EM SITUAÇÃO DE RISCO</v>
      </c>
      <c r="AW21" s="26" t="str">
        <f t="shared" ref="AW21:AW26" si="12">A364</f>
        <v>8062 - Benefício Social</v>
      </c>
      <c r="BA21" s="6" t="str">
        <f>A379</f>
        <v>8208 - Ação Integrada de Formação e Transferência</v>
      </c>
      <c r="BE21" s="4" t="str">
        <f>A125</f>
        <v xml:space="preserve"> 69.60 - FUNDO ESTADUAL DE RECURSOS HÍDRICOS</v>
      </c>
      <c r="BG21" s="26" t="str">
        <f t="shared" ref="BG21:BG34" si="13">A425</f>
        <v>7007 - PROGRAMA ROTAS DO DESENVOLVIMENTO BANCO DO BRASIL</v>
      </c>
      <c r="BH21" s="4"/>
      <c r="BM21" s="9" t="s">
        <v>1291</v>
      </c>
      <c r="BO21" s="52" t="s">
        <v>46</v>
      </c>
      <c r="BQ21" s="25" t="s">
        <v>842</v>
      </c>
      <c r="BU21" s="55" t="s">
        <v>719</v>
      </c>
      <c r="CY21" s="1" t="str">
        <f>CY4</f>
        <v>Orçamento orientado para resultados</v>
      </c>
      <c r="DG21" s="6" t="s">
        <v>1523</v>
      </c>
      <c r="DI21" s="6" t="s">
        <v>1500</v>
      </c>
      <c r="DK21" s="1" t="str">
        <f>DK6</f>
        <v>Geração Olímpica e Paralímpica</v>
      </c>
      <c r="DM21" s="6" t="s">
        <v>805</v>
      </c>
      <c r="DO21" s="6" t="s">
        <v>1465</v>
      </c>
      <c r="DQ21" s="1" t="str">
        <f>DQ7</f>
        <v>Política de inclusão profissional e tecnológica para o idoso</v>
      </c>
      <c r="DS21" s="1" t="str">
        <f>DS7</f>
        <v>Sementes do Mupa</v>
      </c>
      <c r="DY21" s="1" t="str">
        <f>DY7</f>
        <v>Hortas, panificadores e cozinhas comunitárias</v>
      </c>
      <c r="EA21" s="6" t="s">
        <v>1415</v>
      </c>
      <c r="EC21" s="6" t="s">
        <v>1423</v>
      </c>
      <c r="EE21" s="6" t="s">
        <v>1392</v>
      </c>
      <c r="EG21" s="6" t="s">
        <v>1362</v>
      </c>
    </row>
    <row r="22" spans="1:137" ht="15" customHeight="1" x14ac:dyDescent="0.2">
      <c r="A22" s="5" t="s">
        <v>843</v>
      </c>
      <c r="B22" s="23"/>
      <c r="C22" s="30" t="s">
        <v>844</v>
      </c>
      <c r="E22" s="6" t="str">
        <f>A142</f>
        <v>9210 - Encargos Especiais DETRAN</v>
      </c>
      <c r="W22" s="2" t="str">
        <f>A51</f>
        <v xml:space="preserve"> 27.36 - LOTERIA DO ESTADO DO PARANÁ</v>
      </c>
      <c r="AG22" s="1" t="str">
        <f>A70</f>
        <v xml:space="preserve"> 39.14 - POLÍCIA CIENTÍFICA</v>
      </c>
      <c r="AI22" s="6" t="str">
        <f t="shared" si="8"/>
        <v>8597 - Valorização da Educação Básica Magistério</v>
      </c>
      <c r="AM22" s="6" t="str">
        <f>A289</f>
        <v>9106 - Encargos Especiais SETI</v>
      </c>
      <c r="AO22" s="6" t="str">
        <f t="shared" si="9"/>
        <v>8203 - Gestão de Operações Aeromédicas</v>
      </c>
      <c r="AS22" s="4" t="str">
        <f>A105</f>
        <v xml:space="preserve"> 51.60 - FUNDO ESTADUAL DE CULTURA</v>
      </c>
      <c r="AW22" s="26" t="str">
        <f t="shared" si="12"/>
        <v>8065 - Cofinanciamento da Política de Assistência Social</v>
      </c>
      <c r="BA22" s="6" t="str">
        <f>A380</f>
        <v>8209 - Extensão Rural e Gestão de ATER</v>
      </c>
      <c r="BE22" s="26" t="str">
        <f>A415</f>
        <v>8960 - Gestão de Recursos Hídricos FRHI</v>
      </c>
      <c r="BG22" s="26" t="str">
        <f t="shared" si="13"/>
        <v>7022 - PIR DER Programa Inova Paraná</v>
      </c>
      <c r="BH22" s="26"/>
      <c r="BM22" s="9" t="s">
        <v>1292</v>
      </c>
      <c r="BO22" s="52" t="s">
        <v>47</v>
      </c>
      <c r="BQ22" s="25" t="s">
        <v>845</v>
      </c>
      <c r="BU22" s="55" t="s">
        <v>720</v>
      </c>
      <c r="CE22" s="15" t="str">
        <f>CE5</f>
        <v>Capacitação e qualificação profissional</v>
      </c>
      <c r="CW22" s="1" t="str">
        <f>CW7</f>
        <v>Gestão de pessoas</v>
      </c>
      <c r="CY22" s="14" t="s">
        <v>806</v>
      </c>
      <c r="DG22" s="6" t="s">
        <v>1524</v>
      </c>
      <c r="DI22" s="6" t="s">
        <v>1501</v>
      </c>
      <c r="DK22" s="6" t="s">
        <v>812</v>
      </c>
      <c r="DO22" s="6" t="s">
        <v>1466</v>
      </c>
      <c r="DQ22" s="6" t="s">
        <v>812</v>
      </c>
      <c r="DS22" s="6" t="s">
        <v>812</v>
      </c>
      <c r="DW22" s="1" t="str">
        <f>DW6</f>
        <v>Hortas, panificadores e cozinhas comunitárias</v>
      </c>
      <c r="DY22" s="6" t="s">
        <v>812</v>
      </c>
      <c r="EA22" s="6" t="s">
        <v>1416</v>
      </c>
      <c r="EE22" s="6" t="s">
        <v>1393</v>
      </c>
      <c r="EG22" s="6" t="s">
        <v>1363</v>
      </c>
    </row>
    <row r="23" spans="1:137" ht="15" customHeight="1" thickBot="1" x14ac:dyDescent="0.25">
      <c r="A23" s="5" t="s">
        <v>846</v>
      </c>
      <c r="B23" s="23"/>
      <c r="C23" s="31" t="s">
        <v>847</v>
      </c>
      <c r="W23" s="7" t="str">
        <f>A186</f>
        <v>8042 - Gestão Administrativa LOTEPAR</v>
      </c>
      <c r="Y23" s="1" t="str">
        <f>A54</f>
        <v xml:space="preserve"> 29.30 - RECEITA ESTADUAL DO PARANÁ</v>
      </c>
      <c r="AG23" s="6" t="str">
        <f>A224</f>
        <v>8079 - Ações da Polícia Científica</v>
      </c>
      <c r="AO23" s="6" t="str">
        <f t="shared" si="9"/>
        <v>8431 - Atenção à Saúde do Adolescente em Medidas Socioeducativas</v>
      </c>
      <c r="AS23" s="26" t="str">
        <f>A346</f>
        <v>7104 - Projetos Culturais Apoiados por Meio da Execução de Leis de Fomento Federais</v>
      </c>
      <c r="AW23" s="26" t="str">
        <f t="shared" si="12"/>
        <v>8419 - Gestão do SUAS</v>
      </c>
      <c r="BA23" s="6" t="str">
        <f>A381</f>
        <v>8263 - Pesquisa e Inovação na Agropecuária</v>
      </c>
      <c r="BE23" s="26" t="str">
        <f>A416</f>
        <v>9116 - Encargos Especiais FRHI</v>
      </c>
      <c r="BG23" s="26" t="str">
        <f t="shared" si="13"/>
        <v>7031 - Obra BNDES</v>
      </c>
      <c r="BH23" s="26"/>
      <c r="BM23" s="9" t="s">
        <v>1293</v>
      </c>
      <c r="BO23" s="52" t="s">
        <v>48</v>
      </c>
      <c r="BQ23" s="25" t="s">
        <v>848</v>
      </c>
      <c r="BU23" s="55" t="s">
        <v>721</v>
      </c>
      <c r="CE23" s="10" t="s">
        <v>807</v>
      </c>
      <c r="CW23" s="14" t="s">
        <v>806</v>
      </c>
      <c r="DG23" s="6" t="s">
        <v>1525</v>
      </c>
      <c r="DI23" s="6" t="s">
        <v>1502</v>
      </c>
      <c r="DM23" s="1" t="str">
        <f>DM7</f>
        <v>Política de Ciência e Tecnologia</v>
      </c>
      <c r="DO23" s="6" t="s">
        <v>1467</v>
      </c>
      <c r="DW23" s="6" t="s">
        <v>812</v>
      </c>
      <c r="EA23" s="6" t="s">
        <v>1417</v>
      </c>
      <c r="EE23" s="6" t="s">
        <v>1394</v>
      </c>
      <c r="EG23" s="6" t="s">
        <v>1364</v>
      </c>
    </row>
    <row r="24" spans="1:137" ht="15" customHeight="1" x14ac:dyDescent="0.2">
      <c r="A24" s="5" t="s">
        <v>849</v>
      </c>
      <c r="B24" s="23"/>
      <c r="E24" s="15" t="str">
        <f>A35</f>
        <v xml:space="preserve"> 13.33 - AGÊNCIA REGULADORA DE SERVIÇOS PÚBLICOS DELEGADOS DO PARANÁ</v>
      </c>
      <c r="Y24" s="6" t="str">
        <f>A192</f>
        <v>8052 - Administração Tributária Estadual</v>
      </c>
      <c r="AI24" s="1" t="str">
        <f>A80</f>
        <v xml:space="preserve"> 41.02 - DIRETORIA GERAL</v>
      </c>
      <c r="AM24" s="1" t="str">
        <f>A89</f>
        <v xml:space="preserve"> 45.30 - UNIVERSIDADE ESTADUAL DE LONDRINA</v>
      </c>
      <c r="AO24" s="6" t="str">
        <f t="shared" si="9"/>
        <v>8434 - VIGILÂNCIA SANITÁRIA</v>
      </c>
      <c r="AS24" s="26" t="str">
        <f>A347</f>
        <v>8382 - Fundo Estadual de Cultura FEC</v>
      </c>
      <c r="AW24" s="26" t="str">
        <f t="shared" si="12"/>
        <v>8423 - Proteção Social Básica</v>
      </c>
      <c r="BA24" s="6" t="str">
        <f>A382</f>
        <v>8268 - Gestão Administrativa IAPAR EMATER</v>
      </c>
      <c r="BG24" s="26" t="str">
        <f t="shared" si="13"/>
        <v>7032 - Ponte de Guaratuba</v>
      </c>
      <c r="BH24" s="26"/>
      <c r="BM24" s="9" t="s">
        <v>1294</v>
      </c>
      <c r="BO24" s="52" t="s">
        <v>49</v>
      </c>
      <c r="BQ24" s="25" t="s">
        <v>850</v>
      </c>
      <c r="BU24" s="55" t="s">
        <v>722</v>
      </c>
      <c r="CY24" s="1" t="str">
        <f>CY5</f>
        <v>Concessão instantânea de benefícios às pessoas com deficiência</v>
      </c>
      <c r="DG24" s="6" t="s">
        <v>1526</v>
      </c>
      <c r="DI24" s="6" t="s">
        <v>1503</v>
      </c>
      <c r="DK24" s="1" t="str">
        <f>DK7</f>
        <v>Paradesporto</v>
      </c>
      <c r="DM24" s="6" t="s">
        <v>805</v>
      </c>
      <c r="DO24" s="6" t="s">
        <v>1468</v>
      </c>
      <c r="DQ24" s="1" t="str">
        <f>DQ8</f>
        <v>Paraná Acessível</v>
      </c>
      <c r="DS24" s="1" t="str">
        <f>DS8</f>
        <v>Políticas públicas de cultura</v>
      </c>
      <c r="DY24" s="1" t="str">
        <f>DY8</f>
        <v>Política de inclusão profissional e tecnológica para o idoso</v>
      </c>
      <c r="EA24" s="6" t="s">
        <v>1418</v>
      </c>
      <c r="EC24" s="1" t="str">
        <f>EC4</f>
        <v>Acesso à moradia no meio rural</v>
      </c>
      <c r="EG24" s="6" t="s">
        <v>1365</v>
      </c>
    </row>
    <row r="25" spans="1:137" ht="15" customHeight="1" x14ac:dyDescent="0.2">
      <c r="A25" s="5" t="s">
        <v>851</v>
      </c>
      <c r="B25" s="23"/>
      <c r="C25" s="8"/>
      <c r="E25" s="11" t="str">
        <f>A143</f>
        <v>8433 - Regulação, Normatização e Fiscalização dos Serviços Públicos Delegados</v>
      </c>
      <c r="U25" s="8"/>
      <c r="Y25" s="6" t="str">
        <f>A193</f>
        <v>9183 - Encargos Especiais - REPR</v>
      </c>
      <c r="AG25" s="1" t="str">
        <f>A71</f>
        <v xml:space="preserve"> 39.17 - DEPARTAMENTO PENITENCIÁRIO</v>
      </c>
      <c r="AI25" s="6" t="str">
        <f>A270</f>
        <v>8090 - Gestão Administrativa SEED</v>
      </c>
      <c r="AM25" s="6" t="str">
        <f>A290</f>
        <v>8075 - Gestão do Hospital Universitário Regional do Norte do Paraná UEL</v>
      </c>
      <c r="AO25" s="6" t="str">
        <f t="shared" si="9"/>
        <v>8483 - Gestão em Formação de Recursos Humanos</v>
      </c>
      <c r="AS25" s="26" t="str">
        <f>A348</f>
        <v>9213 - Encargos Especiais FEC</v>
      </c>
      <c r="AW25" s="26" t="str">
        <f t="shared" si="12"/>
        <v>8428 - Proteção Social Especial de Média e Alta Complexidade</v>
      </c>
      <c r="BA25" s="6" t="str">
        <f>A383</f>
        <v>9037 - Encargos Especiais IAPAR EMATER</v>
      </c>
      <c r="BE25" s="4" t="str">
        <f>A126</f>
        <v xml:space="preserve"> 69.61 - FUNDO ESTADUAL DO MEIO AMBIENTE</v>
      </c>
      <c r="BG25" s="26" t="str">
        <f t="shared" si="13"/>
        <v>7066 - Gestão de Projetos Rodoviários Estruturantes Programa Avança Paraná</v>
      </c>
      <c r="BH25" s="26"/>
      <c r="BM25" s="9" t="s">
        <v>1295</v>
      </c>
      <c r="BO25" s="52" t="s">
        <v>50</v>
      </c>
      <c r="BQ25" s="25" t="s">
        <v>852</v>
      </c>
      <c r="BU25" s="55" t="s">
        <v>723</v>
      </c>
      <c r="CE25" s="15" t="str">
        <f>CE6</f>
        <v>Rede Materno Infantil</v>
      </c>
      <c r="CW25" s="1" t="str">
        <f>CW8</f>
        <v>Concursos públicos</v>
      </c>
      <c r="CY25" s="14" t="s">
        <v>806</v>
      </c>
      <c r="DI25" s="6" t="s">
        <v>1504</v>
      </c>
      <c r="DK25" s="6" t="s">
        <v>812</v>
      </c>
      <c r="DO25" s="6" t="s">
        <v>1469</v>
      </c>
      <c r="DQ25" s="6" t="s">
        <v>812</v>
      </c>
      <c r="DS25" s="6" t="s">
        <v>812</v>
      </c>
      <c r="DW25" s="1" t="str">
        <f>DW7</f>
        <v>Comida Boa</v>
      </c>
      <c r="DY25" s="6" t="s">
        <v>812</v>
      </c>
      <c r="EA25" s="6" t="s">
        <v>1419</v>
      </c>
      <c r="EC25" s="6" t="s">
        <v>807</v>
      </c>
      <c r="EG25" s="6" t="s">
        <v>1366</v>
      </c>
    </row>
    <row r="26" spans="1:137" ht="15" customHeight="1" x14ac:dyDescent="0.2">
      <c r="A26" s="5" t="s">
        <v>853</v>
      </c>
      <c r="B26" s="23"/>
      <c r="E26" s="11" t="str">
        <f>A144</f>
        <v>9211 - Encargos Especiais - AGEPAR</v>
      </c>
      <c r="AG26" s="6" t="str">
        <f>A225</f>
        <v>8383 - Gestão do Sistema Penitenciário</v>
      </c>
      <c r="AI26" s="6" t="str">
        <f>A271</f>
        <v>8204 - Gestão Administrativa do Conselho Estadual da Educação</v>
      </c>
      <c r="AM26" s="6" t="str">
        <f>A291</f>
        <v>8116 - Gestão das Atividades Universitárias UEL</v>
      </c>
      <c r="AO26" s="6" t="str">
        <f t="shared" si="9"/>
        <v>8485 - Gestão na Assistência Hospitalar e Ambulatorial</v>
      </c>
      <c r="AW26" s="26" t="str">
        <f t="shared" si="12"/>
        <v>9265 - Encargos Especiais FEAS</v>
      </c>
      <c r="BE26" s="26" t="str">
        <f>A417</f>
        <v>8294 - Gestão da conservação e recuperação do meio ambiente FEMA</v>
      </c>
      <c r="BG26" s="26" t="str">
        <f t="shared" si="13"/>
        <v>7067 - Programa Estratégico de Infraestrutura e Logística de Transportes do Paraná BID DER</v>
      </c>
      <c r="BH26" s="26"/>
      <c r="BM26" s="9" t="s">
        <v>1296</v>
      </c>
      <c r="BO26" s="52" t="s">
        <v>51</v>
      </c>
      <c r="BQ26" s="25" t="s">
        <v>854</v>
      </c>
      <c r="BU26" s="55" t="s">
        <v>724</v>
      </c>
      <c r="CE26" s="10" t="s">
        <v>807</v>
      </c>
      <c r="CW26" s="14" t="s">
        <v>806</v>
      </c>
      <c r="DI26" s="6" t="s">
        <v>1343</v>
      </c>
      <c r="DM26" s="1" t="str">
        <f>DM8</f>
        <v>InovaHub Paraná</v>
      </c>
      <c r="DO26" s="6" t="s">
        <v>1470</v>
      </c>
      <c r="DW26" s="6" t="s">
        <v>812</v>
      </c>
      <c r="EA26" s="6" t="s">
        <v>1420</v>
      </c>
      <c r="EE26" s="1" t="str">
        <f>EE4</f>
        <v>Saúde Única Castrapet</v>
      </c>
      <c r="EG26" s="6" t="s">
        <v>1367</v>
      </c>
    </row>
    <row r="27" spans="1:137" ht="15" customHeight="1" x14ac:dyDescent="0.2">
      <c r="A27" s="5" t="s">
        <v>855</v>
      </c>
      <c r="B27" s="23"/>
      <c r="Y27" s="1" t="str">
        <f>A55</f>
        <v xml:space="preserve"> 29.60 - FUNDO DE REEQUIPAMENTO DO FISCO</v>
      </c>
      <c r="AM27" s="6" t="str">
        <f>A292</f>
        <v>9013 - Encargos Especiais UEL</v>
      </c>
      <c r="AO27" s="6" t="str">
        <f t="shared" si="9"/>
        <v>8562 - Vigilância em Saúde</v>
      </c>
      <c r="AW27" s="26"/>
      <c r="BA27" s="1" t="str">
        <f>A118</f>
        <v xml:space="preserve"> 65.33 - AGÊNCIA DE DEFESA AGROPECUÁRIA DO PARANÁ</v>
      </c>
      <c r="BE27" s="26" t="str">
        <f>A418</f>
        <v>9064 - Encargos Especiais FEMA</v>
      </c>
      <c r="BG27" s="26" t="str">
        <f t="shared" si="13"/>
        <v>8309 - GESTÃO ADMINISTRATIVA - DER</v>
      </c>
      <c r="BH27" s="26"/>
      <c r="BM27" s="9" t="s">
        <v>1297</v>
      </c>
      <c r="BO27" s="52" t="s">
        <v>52</v>
      </c>
      <c r="BQ27" s="25" t="s">
        <v>856</v>
      </c>
      <c r="BU27" s="55" t="s">
        <v>725</v>
      </c>
      <c r="CY27" s="1" t="str">
        <f>CY6</f>
        <v>Restituição automática do IPVA</v>
      </c>
      <c r="DG27" s="1" t="str">
        <f>DG4</f>
        <v>Laboratório DNA 2.0 - Implantar robô automatizado em laboratório para análise de DNA coletado de vítimas de violência sexual *PROPOSTA G1*</v>
      </c>
      <c r="DI27" s="6" t="s">
        <v>1505</v>
      </c>
      <c r="DK27" s="1" t="str">
        <f>DK8</f>
        <v>Lei de Incentivo ao Esporte</v>
      </c>
      <c r="DM27" s="6" t="s">
        <v>805</v>
      </c>
      <c r="DO27" s="6" t="s">
        <v>1471</v>
      </c>
      <c r="DQ27" s="1" t="str">
        <f>DQ9</f>
        <v>Tecnologia assistiva para atender pessoas com deficiência, pessoas idosas ou com mobilidade reduzida</v>
      </c>
      <c r="DS27" s="1" t="str">
        <f>DS9</f>
        <v>Economia criativa</v>
      </c>
      <c r="DY27" s="1" t="str">
        <f>DY9</f>
        <v>Paraná Acessível</v>
      </c>
      <c r="EA27" s="6" t="s">
        <v>1421</v>
      </c>
      <c r="EC27" s="1" t="str">
        <f>EC5</f>
        <v>Acesso à moradia no meio urbano</v>
      </c>
      <c r="EE27" s="6" t="s">
        <v>812</v>
      </c>
      <c r="EG27" s="6" t="s">
        <v>1368</v>
      </c>
    </row>
    <row r="28" spans="1:137" ht="15" customHeight="1" x14ac:dyDescent="0.2">
      <c r="A28" s="5" t="s">
        <v>857</v>
      </c>
      <c r="B28" s="23"/>
      <c r="Y28" s="6" t="str">
        <f>A194</f>
        <v>8328 - Reequipamento, Modernização e Manutenção da Estrutura do Fisco FUNREFISCO</v>
      </c>
      <c r="AG28" s="1" t="str">
        <f>A72</f>
        <v xml:space="preserve"> 39.21 - POLÍCIA CIVIL DO ESTADO DO PARANÁ</v>
      </c>
      <c r="AI28" s="1" t="str">
        <f>A81</f>
        <v xml:space="preserve"> 41.30 - COLÉGIO ESTADUAL DO PARANÁ</v>
      </c>
      <c r="AO28" s="6" t="str">
        <f t="shared" si="9"/>
        <v>9062 - Encargos Especiais FUNSAUDE</v>
      </c>
      <c r="AW28" s="26"/>
      <c r="BA28" s="6" t="str">
        <f>A384</f>
        <v>8267 - DEFESA AGROPECUÁRIA ADAPAR</v>
      </c>
      <c r="BG28" s="26" t="str">
        <f t="shared" si="13"/>
        <v>8396 - GESTÃO DAS AÇÕES DA POLÍCIA RODOVIÁRIA ESTADUAL</v>
      </c>
      <c r="BH28" s="26"/>
      <c r="BM28" s="9" t="s">
        <v>1298</v>
      </c>
      <c r="BO28" s="52" t="s">
        <v>53</v>
      </c>
      <c r="BQ28" s="25" t="s">
        <v>858</v>
      </c>
      <c r="BU28" s="55" t="s">
        <v>726</v>
      </c>
      <c r="CE28" s="15" t="str">
        <f>CE7</f>
        <v>Programa de voluntariado para o idoso</v>
      </c>
      <c r="CW28" s="1" t="str">
        <f>CW9</f>
        <v>Fortalecimento das relações institucionais</v>
      </c>
      <c r="CY28" s="14" t="s">
        <v>806</v>
      </c>
      <c r="DG28" s="14" t="s">
        <v>807</v>
      </c>
      <c r="DK28" s="6" t="s">
        <v>812</v>
      </c>
      <c r="DO28" s="6" t="s">
        <v>1472</v>
      </c>
      <c r="DQ28" s="6" t="s">
        <v>812</v>
      </c>
      <c r="DS28" s="55" t="s">
        <v>805</v>
      </c>
      <c r="DW28" s="1" t="str">
        <f>DW8</f>
        <v>Paraná que cuida</v>
      </c>
      <c r="DY28" s="6" t="s">
        <v>812</v>
      </c>
      <c r="EC28" s="6" t="s">
        <v>807</v>
      </c>
      <c r="EG28" s="6" t="s">
        <v>1369</v>
      </c>
    </row>
    <row r="29" spans="1:137" ht="15" customHeight="1" x14ac:dyDescent="0.2">
      <c r="A29" s="5" t="s">
        <v>859</v>
      </c>
      <c r="B29" s="23"/>
      <c r="C29" s="8"/>
      <c r="Y29" s="6" t="str">
        <f>A195</f>
        <v>9128 - Encargos Especiais FUNREFISCO</v>
      </c>
      <c r="AG29" s="6" t="str">
        <f>A226</f>
        <v>8497 - Ações da Polícia Judiciária</v>
      </c>
      <c r="AI29" s="6" t="str">
        <f>A272</f>
        <v>8100 - Manutenção e Gerenciamento do CEPR</v>
      </c>
      <c r="AM29" s="1" t="str">
        <f>A90</f>
        <v xml:space="preserve"> 45.31 - UNIVERSIDADE ESTADUAL DE PONTA GROSSA</v>
      </c>
      <c r="BA29" s="6" t="str">
        <f>A385</f>
        <v>8298 - Gestão Administrativa ADAPAR</v>
      </c>
      <c r="BG29" s="26" t="str">
        <f t="shared" si="13"/>
        <v>8397 - Gestão de Projetos e Modernização do Sistema Rodoviário Estadual</v>
      </c>
      <c r="BH29" s="26"/>
      <c r="BM29" s="9" t="s">
        <v>1299</v>
      </c>
      <c r="BO29" s="52" t="s">
        <v>54</v>
      </c>
      <c r="BQ29" s="25" t="s">
        <v>860</v>
      </c>
      <c r="BU29" s="55" t="s">
        <v>727</v>
      </c>
      <c r="CE29" s="10" t="s">
        <v>812</v>
      </c>
      <c r="CW29" s="14" t="s">
        <v>806</v>
      </c>
      <c r="DM29" s="1" t="str">
        <f>DM9</f>
        <v>Geração Paraná Digital</v>
      </c>
      <c r="DO29" s="6" t="s">
        <v>1473</v>
      </c>
      <c r="DW29" s="6" t="s">
        <v>812</v>
      </c>
      <c r="EE29" s="1" t="str">
        <f>EE5</f>
        <v>Sustentabilidade dos espaços públicos</v>
      </c>
      <c r="EG29" s="6" t="s">
        <v>1374</v>
      </c>
    </row>
    <row r="30" spans="1:137" ht="15" customHeight="1" x14ac:dyDescent="0.2">
      <c r="A30" s="6"/>
      <c r="B30" s="23"/>
      <c r="AM30" s="6" t="str">
        <f>A293</f>
        <v>8076 - Gestão do Hospital Universitário Regional dos campos gerais UEPG</v>
      </c>
      <c r="BA30" s="6" t="str">
        <f>A386</f>
        <v>9067 - Encargos Especiais ADAPAR</v>
      </c>
      <c r="BG30" s="26" t="str">
        <f t="shared" si="13"/>
        <v>8398 - Administração da manutenção e segurança do sistema rodoviário estadual</v>
      </c>
      <c r="BH30" s="26"/>
      <c r="BM30" s="9" t="s">
        <v>1300</v>
      </c>
      <c r="BO30" s="52" t="s">
        <v>55</v>
      </c>
      <c r="BQ30" s="25" t="s">
        <v>861</v>
      </c>
      <c r="CY30" s="1" t="str">
        <f>CY7</f>
        <v>Facilidades nos pagamentos</v>
      </c>
      <c r="DG30" s="1" t="str">
        <f>DG5</f>
        <v>Programa Estadual de Pagamento de Recompensas - Criar o Programa Estadual de Pagamento de Recompensas *PROPOSTA G1*</v>
      </c>
      <c r="DI30" s="1" t="str">
        <f>DI4</f>
        <v>Ampliação da educação integral - Aumentar o número de escolas de educação integral *PROPOSTA G1*</v>
      </c>
      <c r="DK30" s="1" t="str">
        <f>DK9</f>
        <v>Potencializar os jogos oficiais do Paraná</v>
      </c>
      <c r="DM30" s="6" t="s">
        <v>805</v>
      </c>
      <c r="DO30" s="6" t="s">
        <v>1474</v>
      </c>
      <c r="EA30" s="15" t="str">
        <f>EA4</f>
        <v>Banco de Alimentos “Comida Boa”</v>
      </c>
      <c r="EC30" s="1" t="str">
        <f>EC6</f>
        <v>Vida Nova</v>
      </c>
      <c r="EE30" s="6" t="s">
        <v>806</v>
      </c>
    </row>
    <row r="31" spans="1:137" ht="15" customHeight="1" x14ac:dyDescent="0.2">
      <c r="A31" s="22" t="s">
        <v>1</v>
      </c>
      <c r="B31" s="23"/>
      <c r="U31" s="8"/>
      <c r="Y31" s="1" t="str">
        <f>A56</f>
        <v xml:space="preserve"> 29.61 - FUNDO DE EQUALIZAÇÃO DO MICROCRÉDITO</v>
      </c>
      <c r="AG31" s="1" t="str">
        <f>A73</f>
        <v xml:space="preserve"> 39.22 - POLÍCIA MILITAR DO ESTADO DO PARANÁ</v>
      </c>
      <c r="AI31" s="1" t="str">
        <f>A82</f>
        <v xml:space="preserve"> 41.33 - INSTITUTO PARANAENSE DE DESENVOLVIMENTO EDUCACIONAL</v>
      </c>
      <c r="AM31" s="6" t="str">
        <f>A294</f>
        <v>8119 - Gestão das Atividades Universitárias UEPG</v>
      </c>
      <c r="BG31" s="26" t="str">
        <f t="shared" si="13"/>
        <v>8399 - Gestão de Operação de Rodovias Estaduais e Federais Delegadas sob regime de concessão</v>
      </c>
      <c r="BH31" s="26"/>
      <c r="BM31" s="9" t="s">
        <v>1301</v>
      </c>
      <c r="BO31" s="53" t="s">
        <v>57</v>
      </c>
      <c r="BQ31" s="25" t="s">
        <v>862</v>
      </c>
      <c r="CE31" s="15" t="str">
        <f>CE8</f>
        <v>Detranzinhos</v>
      </c>
      <c r="CW31" s="1" t="str">
        <f>CW10</f>
        <v>Franquia Eprotocolo</v>
      </c>
      <c r="CY31" s="14" t="s">
        <v>806</v>
      </c>
      <c r="DG31" s="14" t="s">
        <v>807</v>
      </c>
      <c r="DI31" s="14" t="s">
        <v>807</v>
      </c>
      <c r="DK31" s="6" t="s">
        <v>812</v>
      </c>
      <c r="DW31" s="1" t="str">
        <f>DW9</f>
        <v>Serviços de assistência social</v>
      </c>
      <c r="EA31" s="6" t="s">
        <v>812</v>
      </c>
      <c r="EC31" s="6" t="s">
        <v>807</v>
      </c>
    </row>
    <row r="32" spans="1:137" ht="15" customHeight="1" x14ac:dyDescent="0.2">
      <c r="A32" s="5" t="s">
        <v>863</v>
      </c>
      <c r="Y32" s="6" t="str">
        <f>A196</f>
        <v>8489 - Gestão do Fundo de Equalização do Microcrédito</v>
      </c>
      <c r="AG32" s="6" t="str">
        <f>A227</f>
        <v>8179 - Ações do Hospital da Polícia Militar</v>
      </c>
      <c r="AI32" s="6" t="str">
        <f>A273</f>
        <v>8278 - Transporte Escolar</v>
      </c>
      <c r="AM32" s="6" t="str">
        <f>A295</f>
        <v>9014 - Encargos Especiais UEPG</v>
      </c>
      <c r="BA32" s="1" t="str">
        <f>A119</f>
        <v xml:space="preserve"> 65.60 - FUNDO DE EQUIPAMENTO AGROPECUÁRIO</v>
      </c>
      <c r="BG32" s="26" t="str">
        <f t="shared" si="13"/>
        <v>8520 - GESTÃO DE OUTORGA E FISCALIZAÇÃO DO SISTEMA DE TRANSPORTE RODOVIÁRIO INTERMUNICIPAL DE PASSAGEIROS</v>
      </c>
      <c r="BH32" s="26"/>
      <c r="BM32" s="9" t="s">
        <v>1302</v>
      </c>
      <c r="BO32" s="53" t="s">
        <v>58</v>
      </c>
      <c r="CE32" s="10" t="s">
        <v>812</v>
      </c>
      <c r="CW32" s="14" t="s">
        <v>806</v>
      </c>
      <c r="DM32" s="1" t="str">
        <f>DM10</f>
        <v>Criar a Universidade Aberta do Paraná *PROPOSTA G1*</v>
      </c>
      <c r="DW32" s="6" t="s">
        <v>812</v>
      </c>
      <c r="EE32" s="1" t="str">
        <f>EE6</f>
        <v>Descentralização ambiental municipal</v>
      </c>
      <c r="EG32" s="1" t="str">
        <f>EG4</f>
        <v>Central de monitoramento de obras e equipamentos</v>
      </c>
    </row>
    <row r="33" spans="1:137" ht="15" customHeight="1" x14ac:dyDescent="0.2">
      <c r="A33" s="5" t="s">
        <v>864</v>
      </c>
      <c r="C33" s="8"/>
      <c r="Y33" s="6" t="str">
        <f>A197</f>
        <v>9094 - Encargos Especiais FEM</v>
      </c>
      <c r="AG33" s="6" t="str">
        <f>A228</f>
        <v>8501 - Ações do Comando Geral da Polícia Militar</v>
      </c>
      <c r="AI33" s="6" t="str">
        <f>A274</f>
        <v>8395 - Gestão Administrativa FUNDEPAR</v>
      </c>
      <c r="BA33" s="6" t="str">
        <f t="shared" ref="BA33:BA40" si="14">A387</f>
        <v>7025 - Avança Paraná II SEAB</v>
      </c>
      <c r="BG33" s="26" t="str">
        <f t="shared" si="13"/>
        <v>8521 - Segurança Viária Legal</v>
      </c>
      <c r="BH33" s="26"/>
      <c r="BM33" s="9" t="s">
        <v>1303</v>
      </c>
      <c r="BO33" s="53" t="s">
        <v>56</v>
      </c>
      <c r="CY33" s="1" t="str">
        <f>CY8</f>
        <v>Simplificação da concessão de créditos tributários do produtor rural</v>
      </c>
      <c r="DG33" s="1" t="str">
        <f>DG6</f>
        <v>Projeto Drone</v>
      </c>
      <c r="DI33" s="1" t="str">
        <f>DI5</f>
        <v>Requalificação do ambiente escolar</v>
      </c>
      <c r="DK33" s="1" t="str">
        <f>DK10</f>
        <v>Projetos esportivos regionais</v>
      </c>
      <c r="DM33" s="6" t="s">
        <v>807</v>
      </c>
      <c r="DO33" s="1" t="str">
        <f>DO4</f>
        <v>Atendimento aeromédico</v>
      </c>
      <c r="EA33" s="1" t="str">
        <f>EA5</f>
        <v>Hortas, panificadores e cozinhas comunitárias</v>
      </c>
      <c r="EC33" s="1" t="str">
        <f>EC7</f>
        <v>Cartão Reforma</v>
      </c>
      <c r="EE33" s="6" t="s">
        <v>806</v>
      </c>
      <c r="EG33" s="6" t="s">
        <v>806</v>
      </c>
    </row>
    <row r="34" spans="1:137" ht="15" customHeight="1" x14ac:dyDescent="0.2">
      <c r="A34" s="5" t="s">
        <v>865</v>
      </c>
      <c r="B34" s="4"/>
      <c r="AI34" s="6" t="str">
        <f>A275</f>
        <v>8452 - Gerenciamento do Contrato de Gestão com o PARANAEDUCAÇÃO</v>
      </c>
      <c r="AM34" s="1" t="str">
        <f>A91</f>
        <v xml:space="preserve"> 45.32 - UNIVERSIDADE ESTADUAL DE MARINGÁ</v>
      </c>
      <c r="BA34" s="6" t="str">
        <f t="shared" si="14"/>
        <v>7562 - Avança Paraná I SEAB</v>
      </c>
      <c r="BG34" s="26" t="str">
        <f t="shared" si="13"/>
        <v>9100 - Encargos Especiais DER</v>
      </c>
      <c r="BH34" s="26"/>
      <c r="BM34" s="9" t="s">
        <v>1304</v>
      </c>
      <c r="BO34" s="52" t="s">
        <v>59</v>
      </c>
      <c r="CE34" s="15" t="str">
        <f>CE9</f>
        <v>CNH Social</v>
      </c>
      <c r="CY34" s="14" t="s">
        <v>806</v>
      </c>
      <c r="DG34" s="14" t="s">
        <v>807</v>
      </c>
      <c r="DI34" s="14" t="s">
        <v>807</v>
      </c>
      <c r="DK34" s="6" t="s">
        <v>812</v>
      </c>
      <c r="DO34" s="6" t="s">
        <v>807</v>
      </c>
      <c r="DW34" s="1" t="str">
        <f>DW10</f>
        <v>Tecnologia assistiva para atender pessoas com deficiência, pessoas idosas ou com mobilidade reduzida</v>
      </c>
      <c r="EA34" s="6" t="s">
        <v>812</v>
      </c>
      <c r="EC34" s="6" t="s">
        <v>807</v>
      </c>
    </row>
    <row r="35" spans="1:137" ht="15" customHeight="1" x14ac:dyDescent="0.2">
      <c r="A35" s="5" t="s">
        <v>866</v>
      </c>
      <c r="U35" s="8"/>
      <c r="Y35" s="1" t="str">
        <f>A57</f>
        <v xml:space="preserve"> 29.62 - FUNDO DE DESENVOLVIMENTO ECONÔMICO</v>
      </c>
      <c r="AG35" s="1" t="str">
        <f>A74</f>
        <v xml:space="preserve"> 39.24 - CORPO DE BOMBEIROS MILITAR DO PARANÁ</v>
      </c>
      <c r="AI35" s="6" t="str">
        <f>A276</f>
        <v>8453 - Gestão de Suprimento, Logística e Infraestrutura Escolar</v>
      </c>
      <c r="AM35" s="6" t="str">
        <f>A296</f>
        <v>8077 - Gestão do Hospital Universitário Regional de Maringá UEM</v>
      </c>
      <c r="BA35" s="6" t="str">
        <f t="shared" si="14"/>
        <v>8066 - Cidadania e Bem-estar no meio Rural</v>
      </c>
      <c r="BH35" s="26"/>
      <c r="BM35" s="9" t="s">
        <v>1305</v>
      </c>
      <c r="BO35" s="52" t="s">
        <v>60</v>
      </c>
      <c r="CE35" s="10" t="s">
        <v>812</v>
      </c>
      <c r="DM35" s="1" t="str">
        <f>DM11</f>
        <v>Criar o Anel de Conectividade para Pesquisa e Inovação Regional  *PROPOSTA G1*</v>
      </c>
      <c r="DW35" s="6" t="s">
        <v>812</v>
      </c>
      <c r="EE35" s="1" t="str">
        <f>EE7</f>
        <v>Combate à erosão urbana</v>
      </c>
      <c r="EG35" s="1" t="str">
        <f>EG5</f>
        <v>Plano Estadual de Logística e Transporte Sustentável do Paraná</v>
      </c>
    </row>
    <row r="36" spans="1:137" ht="15" customHeight="1" x14ac:dyDescent="0.2">
      <c r="A36" s="6" t="s">
        <v>867</v>
      </c>
      <c r="Y36" s="6" t="str">
        <f>A198</f>
        <v>8488 - Gestão do Fundo de Desenvolvimento Econômico</v>
      </c>
      <c r="AG36" s="6" t="str">
        <f>A229</f>
        <v>8624 - Ações do Comando do Corpo de Bombeiros</v>
      </c>
      <c r="AM36" s="6" t="str">
        <f>A297</f>
        <v>8122 - Gestão das Atividades Universitárias UEM</v>
      </c>
      <c r="BA36" s="6" t="str">
        <f t="shared" si="14"/>
        <v>8067 - Florestas Plantadas e Agricultura de Baixa Emissão de Carbono</v>
      </c>
      <c r="BG36" s="26"/>
      <c r="BH36" s="26"/>
      <c r="BM36" s="9" t="s">
        <v>1306</v>
      </c>
      <c r="BO36" s="52" t="s">
        <v>61</v>
      </c>
      <c r="CY36" s="1" t="str">
        <f>CY9</f>
        <v>Armazena Paraná</v>
      </c>
      <c r="DG36" s="1" t="str">
        <f>DG7</f>
        <v>Rede Estadual de Análise Balística - Instalar unidades do Laboratório de Balística Forense em Londrina e Maringá *PROPOSTA G1*</v>
      </c>
      <c r="DI36" s="1" t="str">
        <f>DI6</f>
        <v>Cursinho Paraná</v>
      </c>
      <c r="DK36" s="1" t="str">
        <f>DK11</f>
        <v>Turismo esportivo</v>
      </c>
      <c r="DM36" s="6" t="s">
        <v>805</v>
      </c>
      <c r="DO36" s="1" t="str">
        <f>DO5</f>
        <v>Planejamento Regional Integrado</v>
      </c>
      <c r="EA36" s="1" t="str">
        <f>EA6</f>
        <v>Leite das Crianças</v>
      </c>
      <c r="EC36" s="1" t="str">
        <f>EC8</f>
        <v>Central de monitoramento de obras e equipamentos</v>
      </c>
      <c r="EE36" s="6" t="s">
        <v>868</v>
      </c>
      <c r="EG36" s="6" t="s">
        <v>868</v>
      </c>
    </row>
    <row r="37" spans="1:137" ht="15" customHeight="1" x14ac:dyDescent="0.2">
      <c r="A37" s="5" t="s">
        <v>869</v>
      </c>
      <c r="B37" s="4"/>
      <c r="C37" s="8"/>
      <c r="Y37" s="6" t="str">
        <f>A199</f>
        <v>9093 - Encargos Especiais FDE</v>
      </c>
      <c r="AM37" s="6" t="str">
        <f>A298</f>
        <v>9015 - Encargos Especiais UEM</v>
      </c>
      <c r="BA37" s="6" t="str">
        <f t="shared" si="14"/>
        <v>8068 - Políticas Fundiárias</v>
      </c>
      <c r="BG37" s="16"/>
      <c r="BH37" s="1"/>
      <c r="BM37" s="9" t="s">
        <v>1307</v>
      </c>
      <c r="BO37" s="52" t="s">
        <v>62</v>
      </c>
      <c r="CE37" s="15" t="str">
        <f>CE10</f>
        <v>Energia Solidária</v>
      </c>
      <c r="CY37" s="14" t="s">
        <v>806</v>
      </c>
      <c r="DG37" s="14" t="s">
        <v>807</v>
      </c>
      <c r="DI37" s="14" t="s">
        <v>807</v>
      </c>
      <c r="DK37" s="6" t="s">
        <v>812</v>
      </c>
      <c r="DO37" s="6" t="s">
        <v>807</v>
      </c>
      <c r="DW37" s="1" t="str">
        <f>DW11</f>
        <v>CNH Social</v>
      </c>
      <c r="EA37" s="6" t="s">
        <v>812</v>
      </c>
      <c r="EC37" s="6" t="s">
        <v>806</v>
      </c>
    </row>
    <row r="38" spans="1:137" ht="15" customHeight="1" x14ac:dyDescent="0.2">
      <c r="A38" s="5" t="s">
        <v>870</v>
      </c>
      <c r="AG38" s="1" t="str">
        <f>A75</f>
        <v xml:space="preserve"> 39.63 - FUNDO ESPECIAL DO SISTEMA ÚNICO DE SEGURANÇA PÚBLICA DO ESTADO DO PARANÁ</v>
      </c>
      <c r="BA38" s="6" t="str">
        <f t="shared" si="14"/>
        <v>8245 - Estradas da Integração</v>
      </c>
      <c r="BG38" s="13"/>
      <c r="BM38" s="9" t="s">
        <v>1308</v>
      </c>
      <c r="BO38" s="52" t="s">
        <v>63</v>
      </c>
      <c r="CE38" s="10" t="s">
        <v>812</v>
      </c>
      <c r="DW38" s="6" t="s">
        <v>812</v>
      </c>
      <c r="EE38" s="1" t="str">
        <f>EE8</f>
        <v>Prevenção à erosão marinha</v>
      </c>
      <c r="EG38" s="1" t="str">
        <f>EG6</f>
        <v>Desenvolvimento do Eixo Central</v>
      </c>
    </row>
    <row r="39" spans="1:137" ht="15" customHeight="1" x14ac:dyDescent="0.2">
      <c r="A39" s="6" t="s">
        <v>871</v>
      </c>
      <c r="Y39" s="1" t="str">
        <f>A58</f>
        <v xml:space="preserve"> 29.63 - FUNDO DE INOVAÇÃO DAS MICROEMPRESAS E EMPRESAS DE PEQUENO PORTE DO PARANÁ</v>
      </c>
      <c r="AG39" s="6" t="str">
        <f>A230</f>
        <v>8523 - Ações do Fundo Especial do Sistema Único de Segurança Pública do Estado do Paraná FUNSUSP PR</v>
      </c>
      <c r="AM39" s="1" t="str">
        <f>A92</f>
        <v xml:space="preserve"> 45.33 - UNIVERSIDADE ESTADUAL DO CENTRO-OESTE</v>
      </c>
      <c r="BA39" s="6" t="str">
        <f t="shared" si="14"/>
        <v>8246 - Defesa Agropecuária FEAP</v>
      </c>
      <c r="BM39" s="9" t="s">
        <v>1309</v>
      </c>
      <c r="BO39" s="52" t="s">
        <v>64</v>
      </c>
      <c r="CY39" s="1" t="str">
        <f>CY10</f>
        <v>Carteira de investimentos públicos</v>
      </c>
      <c r="DG39" s="1" t="str">
        <f>DG8</f>
        <v>Rede Estadual de Atendimento à Emergências e Desastres - Criar a Rede Estadual de Atendimento à Emergências e Desastres * PROPOSTA G1*</v>
      </c>
      <c r="DI39" s="1" t="str">
        <f>DI7</f>
        <v>Educa Juntos</v>
      </c>
      <c r="DK39" s="1" t="str">
        <f>DK12</f>
        <v>Verão</v>
      </c>
      <c r="DO39" s="1" t="str">
        <f>DO6</f>
        <v>Assistência farmacêutica perto do cidadão</v>
      </c>
      <c r="EA39" s="1" t="str">
        <f>EA7</f>
        <v>Restaurantes Populares</v>
      </c>
      <c r="EC39" s="1" t="str">
        <f>EC9</f>
        <v>Contorno Sul de Curitiba</v>
      </c>
      <c r="EE39" s="6" t="s">
        <v>868</v>
      </c>
      <c r="EG39" s="6" t="s">
        <v>868</v>
      </c>
    </row>
    <row r="40" spans="1:137" ht="15" customHeight="1" x14ac:dyDescent="0.2">
      <c r="A40" s="5" t="s">
        <v>872</v>
      </c>
      <c r="B40" s="4"/>
      <c r="Y40" s="6" t="str">
        <f>A200</f>
        <v>8493 - Gestão do Fundo de Inovação das Microempresas e Empresas de Pequeno Porte do Paraná</v>
      </c>
      <c r="AM40" s="6" t="str">
        <f>A299</f>
        <v>8125 - Gestão das Atividades Universitárias UNICENTRO</v>
      </c>
      <c r="BA40" s="6" t="str">
        <f t="shared" si="14"/>
        <v>9562 - Encargos Especiais FEAP</v>
      </c>
      <c r="BM40" s="9" t="s">
        <v>1310</v>
      </c>
      <c r="BO40" s="52" t="s">
        <v>65</v>
      </c>
      <c r="CE40" s="15" t="str">
        <f>CE11</f>
        <v>Central de monitoramento de obras e equipamentos</v>
      </c>
      <c r="CY40" s="14" t="s">
        <v>806</v>
      </c>
      <c r="DG40" s="14" t="s">
        <v>807</v>
      </c>
      <c r="DI40" s="14" t="s">
        <v>807</v>
      </c>
      <c r="DK40" s="6" t="s">
        <v>812</v>
      </c>
      <c r="DO40" s="6" t="s">
        <v>807</v>
      </c>
      <c r="DW40" s="1" t="str">
        <f>DW12</f>
        <v>Energia Solidária</v>
      </c>
      <c r="EA40" s="6" t="s">
        <v>812</v>
      </c>
      <c r="EC40" s="6" t="s">
        <v>868</v>
      </c>
    </row>
    <row r="41" spans="1:137" ht="15" customHeight="1" x14ac:dyDescent="0.2">
      <c r="A41" s="5" t="s">
        <v>873</v>
      </c>
      <c r="Y41" s="6" t="str">
        <f>A201</f>
        <v>9097 - Encargos Especiais FIME</v>
      </c>
      <c r="AG41" s="1" t="str">
        <f>A76</f>
        <v xml:space="preserve"> 39.64 - FUNDO ESTADUAL DE POLÍTICAS SOBRE DROGAS</v>
      </c>
      <c r="AM41" s="6" t="str">
        <f>A300</f>
        <v>9016 - Encargos Especiais UNICENTRO</v>
      </c>
      <c r="BM41" s="9" t="s">
        <v>1311</v>
      </c>
      <c r="BO41" s="52" t="s">
        <v>66</v>
      </c>
      <c r="CE41" s="10" t="s">
        <v>806</v>
      </c>
      <c r="DW41" s="6" t="s">
        <v>812</v>
      </c>
      <c r="EE41" s="1" t="str">
        <f>EE9</f>
        <v>Rio Vivo</v>
      </c>
      <c r="EG41" s="1" t="str">
        <f>EG7</f>
        <v>PR-405</v>
      </c>
    </row>
    <row r="42" spans="1:137" ht="15" customHeight="1" x14ac:dyDescent="0.2">
      <c r="A42" s="5" t="s">
        <v>874</v>
      </c>
      <c r="AG42" s="6" t="str">
        <f>A231</f>
        <v>8031 - Ações do Fundo Estadual de Políticas sobre Drogas FESD</v>
      </c>
      <c r="BA42" s="1" t="str">
        <f>A120</f>
        <v xml:space="preserve"> 65.61 - FUNDO DE AVAL GARANTIDOR DA AGRICULTURA FAMILIAR</v>
      </c>
      <c r="BM42" s="9" t="s">
        <v>1312</v>
      </c>
      <c r="BO42" s="52" t="s">
        <v>67</v>
      </c>
      <c r="CY42" s="1" t="str">
        <f>CY11</f>
        <v>Metodologia de benefícios fiscais</v>
      </c>
      <c r="DG42" s="1" t="str">
        <f>DG9</f>
        <v>SisTrânsito</v>
      </c>
      <c r="DI42" s="1" t="str">
        <f>DI8</f>
        <v>Educação agrícola</v>
      </c>
      <c r="DO42" s="1" t="str">
        <f>DO7</f>
        <v>Fortalecimento da Atenção Básica</v>
      </c>
      <c r="EA42" s="1" t="str">
        <f>EA8</f>
        <v>Segurança alimentar e nutricional no meio rural</v>
      </c>
      <c r="EC42" s="1" t="str">
        <f>EC10</f>
        <v>Sistema viário Pinhais - Curitiba</v>
      </c>
      <c r="EE42" s="6" t="s">
        <v>805</v>
      </c>
      <c r="EG42" s="6" t="s">
        <v>868</v>
      </c>
    </row>
    <row r="43" spans="1:137" ht="15" customHeight="1" x14ac:dyDescent="0.2">
      <c r="A43" s="5" t="s">
        <v>875</v>
      </c>
      <c r="Y43" s="1" t="str">
        <f>A59</f>
        <v xml:space="preserve"> 29.64 - FUNDO DE AVAL GARANTIDOR DAS MICROEMPRESAS E EMPRESAS DE PEQUENO PORTE DO PARANÁ</v>
      </c>
      <c r="AM43" s="1" t="str">
        <f>A93</f>
        <v xml:space="preserve"> 45.34 - UNIVERSIDADE ESTADUAL DO OESTE DO PARANÁ</v>
      </c>
      <c r="BA43" s="6" t="str">
        <f>A395</f>
        <v>8487 - Gestão de Fundo de Aval</v>
      </c>
      <c r="BM43" s="9" t="s">
        <v>1313</v>
      </c>
      <c r="BO43" s="52" t="s">
        <v>68</v>
      </c>
      <c r="CE43" s="15" t="str">
        <f>CE12</f>
        <v>Monitora Paraná</v>
      </c>
      <c r="CY43" s="14" t="s">
        <v>806</v>
      </c>
      <c r="DG43" s="14" t="s">
        <v>807</v>
      </c>
      <c r="DI43" s="14" t="s">
        <v>807</v>
      </c>
      <c r="DO43" s="6" t="s">
        <v>807</v>
      </c>
      <c r="DW43" s="1" t="str">
        <f>DW13</f>
        <v>Renda Agricultor Familiar</v>
      </c>
      <c r="EA43" s="6" t="s">
        <v>812</v>
      </c>
      <c r="EC43" s="6" t="s">
        <v>868</v>
      </c>
    </row>
    <row r="44" spans="1:137" ht="15" customHeight="1" x14ac:dyDescent="0.2">
      <c r="A44" s="5" t="s">
        <v>876</v>
      </c>
      <c r="Y44" s="6" t="str">
        <f>A202</f>
        <v>8494 - Gestão do Fundo de Aval Garantidor das Microempresas e Empresas de Pequeno Porte do Paraná</v>
      </c>
      <c r="AG44" s="1" t="str">
        <f>A77</f>
        <v xml:space="preserve"> 39.66 - FUNDO ESPECIAL DE SEGURANÇA PÚBLICA DO ESTADO DO PARANÁ</v>
      </c>
      <c r="AM44" s="6" t="str">
        <f>A301</f>
        <v>8078 - Gestão do Hospital Universitário Regional do Oeste do Paraná UNIOESTE</v>
      </c>
      <c r="BA44" s="6" t="str">
        <f>A396</f>
        <v>9092 - Encargos Especiais Fundo de Aval</v>
      </c>
      <c r="BM44" s="9" t="s">
        <v>1314</v>
      </c>
      <c r="BO44" s="52" t="s">
        <v>69</v>
      </c>
      <c r="BQ44" s="8"/>
      <c r="CE44" s="10" t="s">
        <v>805</v>
      </c>
      <c r="DW44" s="6" t="s">
        <v>812</v>
      </c>
      <c r="EE44" s="1" t="str">
        <f>EE10</f>
        <v>Criação de peixes em tanque-rede</v>
      </c>
      <c r="EG44" s="1" t="str">
        <f>EG8</f>
        <v>PR-180</v>
      </c>
    </row>
    <row r="45" spans="1:137" ht="15" customHeight="1" x14ac:dyDescent="0.2">
      <c r="A45" s="5" t="s">
        <v>877</v>
      </c>
      <c r="Y45" s="6" t="str">
        <f>A203</f>
        <v>9098 - Encargos Especiais FAG</v>
      </c>
      <c r="AG45" s="6" t="str">
        <f t="shared" ref="AG45:AG66" si="15">A232</f>
        <v>7068 - Investimentos para a Segurança Pública FUNESP</v>
      </c>
      <c r="AM45" s="6" t="str">
        <f>A302</f>
        <v>8128 - Gestão das Atividades Universitárias UNIOESTE</v>
      </c>
      <c r="BM45" s="9" t="s">
        <v>1315</v>
      </c>
      <c r="BO45" s="52" t="s">
        <v>70</v>
      </c>
      <c r="BQ45" s="8"/>
      <c r="CY45" s="1" t="str">
        <f>CY12</f>
        <v>Concessão automatizada de Regime Especial de Tributação por Adesão</v>
      </c>
      <c r="DG45" s="1" t="str">
        <f>DG10</f>
        <v>Ressocializa-cão</v>
      </c>
      <c r="DI45" s="1" t="str">
        <f>DI9</f>
        <v>Escolas do Campo</v>
      </c>
      <c r="DO45" s="1" t="str">
        <f>DO8</f>
        <v>Opera Paraná - Normalizar a fila de cirurgias eletivas em menos de um ano no Paraná *PROPOSTA G1*</v>
      </c>
      <c r="EA45" s="1" t="str">
        <f>EA9</f>
        <v>Renda Agricultor Familiar</v>
      </c>
      <c r="EC45" s="1" t="str">
        <f>EC11</f>
        <v>Laboratório de Resiliência Urbana e Desenvolvimento Urbano Sustentável</v>
      </c>
      <c r="EE45" s="6" t="s">
        <v>805</v>
      </c>
      <c r="EG45" s="6" t="s">
        <v>868</v>
      </c>
    </row>
    <row r="46" spans="1:137" ht="15" customHeight="1" x14ac:dyDescent="0.2">
      <c r="A46" s="5" t="s">
        <v>878</v>
      </c>
      <c r="B46" s="4"/>
      <c r="AG46" s="6" t="str">
        <f t="shared" si="15"/>
        <v>8036 - Ações de ensino e pesquisa do Corpo de Bombeiros FUNESP</v>
      </c>
      <c r="AM46" s="6" t="str">
        <f>A303</f>
        <v>9017 - Encargos Especiais UNIOESTE</v>
      </c>
      <c r="BM46" s="9" t="s">
        <v>1316</v>
      </c>
      <c r="BO46" s="52" t="s">
        <v>71</v>
      </c>
      <c r="BQ46" s="8"/>
      <c r="CE46" s="15" t="str">
        <f>CE13</f>
        <v>Ciclorrotas</v>
      </c>
      <c r="CY46" s="14" t="s">
        <v>806</v>
      </c>
      <c r="DG46" s="14" t="s">
        <v>812</v>
      </c>
      <c r="DI46" s="14" t="s">
        <v>807</v>
      </c>
      <c r="DO46" s="6" t="s">
        <v>807</v>
      </c>
      <c r="EA46" s="6" t="s">
        <v>812</v>
      </c>
      <c r="EC46" s="6" t="s">
        <v>868</v>
      </c>
    </row>
    <row r="47" spans="1:137" ht="15" customHeight="1" x14ac:dyDescent="0.2">
      <c r="A47" s="5" t="s">
        <v>879</v>
      </c>
      <c r="U47" s="8"/>
      <c r="Y47" s="1" t="str">
        <f>A60</f>
        <v xml:space="preserve"> 29.65 - FUNDO DE CAPITAL DE RISCO DO ESTADO DO PARANÁ</v>
      </c>
      <c r="AG47" s="6" t="str">
        <f t="shared" si="15"/>
        <v>8045 - Ações do 1º Comando Regional do Corpo de Bombeiros Curitiba</v>
      </c>
      <c r="BA47" s="16"/>
      <c r="BM47" s="9" t="s">
        <v>1317</v>
      </c>
      <c r="BO47" s="52" t="s">
        <v>72</v>
      </c>
      <c r="CE47" s="10" t="s">
        <v>805</v>
      </c>
      <c r="EE47" s="1" t="str">
        <f>EE11</f>
        <v>Economia circular e logística reversa</v>
      </c>
      <c r="EG47" s="1" t="str">
        <f>EG9</f>
        <v>Rodovia dos Minérios - Duplicar a Rodovia dos Minérios *PROPOSTA G1*</v>
      </c>
    </row>
    <row r="48" spans="1:137" ht="15" customHeight="1" x14ac:dyDescent="0.2">
      <c r="A48" s="5" t="s">
        <v>880</v>
      </c>
      <c r="Y48" s="6" t="str">
        <f>A204</f>
        <v>8495 - Gestão do Fundo de Capital de Risco do Paraná</v>
      </c>
      <c r="AG48" s="6" t="str">
        <f t="shared" si="15"/>
        <v>8046 - Ações do 2º Comando Regional do Corpo de Bombeiros Londrina</v>
      </c>
      <c r="AM48" s="1" t="str">
        <f>A94</f>
        <v xml:space="preserve"> 45.46 - UNIVERSIDADE ESTADUAL DO PARANÁ</v>
      </c>
      <c r="BA48" s="13"/>
      <c r="BM48" s="9" t="s">
        <v>1318</v>
      </c>
      <c r="BO48" s="52" t="s">
        <v>73</v>
      </c>
      <c r="CY48" s="1" t="str">
        <f>CY13</f>
        <v>Revisão da sistemática da Substituição Tributária</v>
      </c>
      <c r="DG48" s="1" t="str">
        <f>DG11</f>
        <v>Acesso simplificado e transparente aos serviços oferecidos pela Polícia Civil</v>
      </c>
      <c r="DI48" s="1" t="str">
        <f>DI10</f>
        <v>Educação financeira e empreendedora</v>
      </c>
      <c r="DO48" s="1" t="str">
        <f>DO9</f>
        <v>Ambulatórios Médicos de Especialidades</v>
      </c>
      <c r="EA48" s="1" t="str">
        <f>EA10</f>
        <v>Central de monitoramento de obras e equipamentos</v>
      </c>
      <c r="EC48" s="1" t="str">
        <f>EC12</f>
        <v>Paraná Recupera</v>
      </c>
      <c r="EE48" s="6" t="s">
        <v>805</v>
      </c>
      <c r="EG48" s="6" t="s">
        <v>868</v>
      </c>
    </row>
    <row r="49" spans="1:137" ht="15" customHeight="1" x14ac:dyDescent="0.2">
      <c r="A49" s="5" t="s">
        <v>881</v>
      </c>
      <c r="B49" s="4"/>
      <c r="Y49" s="6" t="str">
        <f>A205</f>
        <v>9099 - Encargos Especiais FCR</v>
      </c>
      <c r="AG49" s="6" t="str">
        <f t="shared" si="15"/>
        <v>8048 - Ações do 3º Comando Regional do Corpo de Bombeiros Cascavel</v>
      </c>
      <c r="AM49" s="6" t="str">
        <f>A304</f>
        <v>8131 - Gestão das Atividades Universitárias UNESPAR</v>
      </c>
      <c r="BM49" s="9" t="s">
        <v>1319</v>
      </c>
      <c r="BO49" s="52" t="s">
        <v>74</v>
      </c>
      <c r="CE49" s="15" t="str">
        <f>CE14</f>
        <v>Criação de centros de distribuição e cursos coletivos para pequeno e microagricultores</v>
      </c>
      <c r="CY49" s="14" t="s">
        <v>806</v>
      </c>
      <c r="DG49" s="14" t="s">
        <v>806</v>
      </c>
      <c r="DI49" s="14" t="s">
        <v>807</v>
      </c>
      <c r="DO49" s="6" t="s">
        <v>807</v>
      </c>
      <c r="EA49" s="6" t="s">
        <v>806</v>
      </c>
      <c r="EC49" s="6" t="s">
        <v>868</v>
      </c>
    </row>
    <row r="50" spans="1:137" ht="15" customHeight="1" x14ac:dyDescent="0.2">
      <c r="A50" s="5" t="s">
        <v>882</v>
      </c>
      <c r="AG50" s="6" t="str">
        <f t="shared" si="15"/>
        <v>8055 - Ações da Diretoria de Ensino da PMPR FUNESP</v>
      </c>
      <c r="AM50" s="6" t="str">
        <f>A305</f>
        <v>9063 - Encargos Especiais UNESPAR</v>
      </c>
      <c r="BM50" s="9" t="s">
        <v>1320</v>
      </c>
      <c r="BO50" s="53" t="s">
        <v>75</v>
      </c>
      <c r="CE50" s="10" t="s">
        <v>883</v>
      </c>
      <c r="EE50" s="1" t="str">
        <f>EE12</f>
        <v>Lixo 5.0</v>
      </c>
      <c r="EG50" s="1" t="str">
        <f>EG10</f>
        <v>Ampliação de capacidade da PR-151</v>
      </c>
    </row>
    <row r="51" spans="1:137" ht="15" customHeight="1" x14ac:dyDescent="0.2">
      <c r="A51" s="5" t="s">
        <v>884</v>
      </c>
      <c r="Y51" s="1" t="str">
        <f>A61</f>
        <v xml:space="preserve"> 29.66 - FUNDO PARA O DESENVOLVIMENTO DE PROJETOS DE INFRAESTRUTURA</v>
      </c>
      <c r="AG51" s="6" t="str">
        <f t="shared" si="15"/>
        <v>8056 - Ações do 6º Comando Regional da PMPR São José dos Pinhais FUNESP</v>
      </c>
      <c r="BM51" s="9" t="s">
        <v>1321</v>
      </c>
      <c r="BO51" s="53" t="s">
        <v>76</v>
      </c>
      <c r="CY51" s="1" t="str">
        <f>CY14</f>
        <v>Revisão da tributação do comércio exterior</v>
      </c>
      <c r="DG51" s="1" t="str">
        <f>DG12</f>
        <v>RG Fácil</v>
      </c>
      <c r="DI51" s="1" t="str">
        <f>DI11</f>
        <v>Escolas do Futuro</v>
      </c>
      <c r="DO51" s="1" t="str">
        <f>DO10</f>
        <v>Programa de Estruturação Macrorregional de Equipamentos de Diagnóstico por Imagem e Laboratoriais</v>
      </c>
      <c r="EA51" s="1" t="str">
        <f>EA11</f>
        <v>Trafegabilidade</v>
      </c>
      <c r="EC51" s="1" t="str">
        <f>EC13</f>
        <v>Rotas Acessíveis</v>
      </c>
      <c r="EE51" s="6" t="s">
        <v>805</v>
      </c>
      <c r="EG51" s="6" t="s">
        <v>868</v>
      </c>
    </row>
    <row r="52" spans="1:137" ht="15" customHeight="1" x14ac:dyDescent="0.2">
      <c r="A52" s="5" t="s">
        <v>885</v>
      </c>
      <c r="B52" s="4"/>
      <c r="Y52" s="6" t="str">
        <f>A206</f>
        <v>8522 - Gestão do Fundo para o Desenvolvimento de Projetos de Infraestrutura FUNPAR</v>
      </c>
      <c r="AG52" s="6" t="str">
        <f t="shared" si="15"/>
        <v>8057 - Ações do Comando de Missões Especiais da PMPR FUNESP</v>
      </c>
      <c r="AM52" s="1" t="str">
        <f>A95</f>
        <v xml:space="preserve"> 45.48 - UNIVERSIDADE ESTADUAL DO NORTE DO PARANÁ</v>
      </c>
      <c r="BM52" s="9" t="s">
        <v>1322</v>
      </c>
      <c r="BO52" s="52" t="s">
        <v>77</v>
      </c>
      <c r="CE52" s="15" t="str">
        <f>CE15</f>
        <v>Promoção do Fórum Paraná Social</v>
      </c>
      <c r="CY52" s="14" t="s">
        <v>806</v>
      </c>
      <c r="DG52" s="14" t="s">
        <v>806</v>
      </c>
      <c r="DI52" s="14" t="s">
        <v>807</v>
      </c>
      <c r="DO52" s="6" t="s">
        <v>807</v>
      </c>
      <c r="EA52" s="6" t="s">
        <v>868</v>
      </c>
      <c r="EC52" s="6" t="s">
        <v>868</v>
      </c>
    </row>
    <row r="53" spans="1:137" ht="15" customHeight="1" x14ac:dyDescent="0.2">
      <c r="A53" s="5" t="s">
        <v>886</v>
      </c>
      <c r="Y53" s="6" t="str">
        <f>A207</f>
        <v>9273 - Encargos Especiais FUNPAR</v>
      </c>
      <c r="AG53" s="6" t="str">
        <f t="shared" si="15"/>
        <v>8600 - Gestão Administrativa SESP FUNESP</v>
      </c>
      <c r="AM53" s="6" t="str">
        <f>A306</f>
        <v>8149 - Gestão das Atividades Universitárias UENP</v>
      </c>
      <c r="BM53" s="9" t="s">
        <v>1323</v>
      </c>
      <c r="BO53" s="52" t="s">
        <v>78</v>
      </c>
      <c r="CE53" s="10" t="s">
        <v>883</v>
      </c>
      <c r="EE53" s="1" t="str">
        <f>EE13</f>
        <v>Geoparques</v>
      </c>
      <c r="EG53" s="1" t="str">
        <f>EG11</f>
        <v>Construção de dolfin de amarração no píer público de inflamáveis</v>
      </c>
    </row>
    <row r="54" spans="1:137" ht="15" customHeight="1" x14ac:dyDescent="0.2">
      <c r="A54" s="5" t="s">
        <v>887</v>
      </c>
      <c r="AG54" s="6" t="str">
        <f t="shared" si="15"/>
        <v>8601 - Ações da Polícia Científica FUNESP</v>
      </c>
      <c r="AM54" s="6" t="str">
        <f>A307</f>
        <v>9053 - Encargos Especiais UENP</v>
      </c>
      <c r="BM54" s="9" t="s">
        <v>1324</v>
      </c>
      <c r="BO54" s="52" t="s">
        <v>79</v>
      </c>
      <c r="CY54" s="1" t="str">
        <f>CY15</f>
        <v>Programa Confia Paraná</v>
      </c>
      <c r="DG54" s="1" t="str">
        <f>DG13</f>
        <v>Centrais de Flagrantes</v>
      </c>
      <c r="DI54" s="1" t="str">
        <f>DI12</f>
        <v>Escola Tecnológica</v>
      </c>
      <c r="DO54" s="1" t="str">
        <f>DO11</f>
        <v>Linha de Cuidado em Saúde Bucal</v>
      </c>
      <c r="EA54" s="1" t="str">
        <f>EA12</f>
        <v>Segurança energética</v>
      </c>
      <c r="EC54" s="1" t="str">
        <f>EC14</f>
        <v>Requalificação urbana</v>
      </c>
      <c r="EE54" s="6" t="s">
        <v>805</v>
      </c>
      <c r="EG54" s="6" t="s">
        <v>868</v>
      </c>
    </row>
    <row r="55" spans="1:137" ht="15" customHeight="1" x14ac:dyDescent="0.2">
      <c r="A55" s="5" t="s">
        <v>888</v>
      </c>
      <c r="AG55" s="6" t="str">
        <f t="shared" si="15"/>
        <v>8602 - Ações da Polícia Judiciária FUNESP</v>
      </c>
      <c r="BM55" s="9" t="s">
        <v>1325</v>
      </c>
      <c r="BO55" s="53" t="s">
        <v>80</v>
      </c>
      <c r="CE55" s="15" t="str">
        <f>CE16</f>
        <v>Governo em Plataforma e Centrado no Cidadão</v>
      </c>
      <c r="CY55" s="14" t="s">
        <v>806</v>
      </c>
      <c r="DG55" s="14" t="s">
        <v>806</v>
      </c>
      <c r="DI55" s="14" t="s">
        <v>807</v>
      </c>
      <c r="DO55" s="6" t="s">
        <v>807</v>
      </c>
      <c r="EA55" s="6" t="s">
        <v>868</v>
      </c>
      <c r="EC55" s="6" t="s">
        <v>868</v>
      </c>
    </row>
    <row r="56" spans="1:137" ht="15" customHeight="1" x14ac:dyDescent="0.2">
      <c r="A56" s="5" t="s">
        <v>889</v>
      </c>
      <c r="B56" s="4"/>
      <c r="AG56" s="6" t="str">
        <f t="shared" si="15"/>
        <v>8605 - Ações do Comando Geral da Polícia Militar FUNESP</v>
      </c>
      <c r="AM56" s="1" t="str">
        <f>A96</f>
        <v xml:space="preserve"> 45.60 - FUNDO PARANÁ</v>
      </c>
      <c r="BM56" s="9" t="s">
        <v>1326</v>
      </c>
      <c r="BO56" s="52" t="s">
        <v>81</v>
      </c>
      <c r="CE56" s="10" t="s">
        <v>806</v>
      </c>
      <c r="EE56" s="1" t="str">
        <f>EE14</f>
        <v>Conservação de recursos naturais</v>
      </c>
      <c r="EG56" s="1" t="str">
        <f>EG12</f>
        <v>Dragagem de manutenção</v>
      </c>
    </row>
    <row r="57" spans="1:137" ht="15" customHeight="1" x14ac:dyDescent="0.2">
      <c r="A57" s="5" t="s">
        <v>890</v>
      </c>
      <c r="AG57" s="6" t="str">
        <f t="shared" si="15"/>
        <v>8606 - Ações do Comando do Corpo de Bombeiros FUNESP</v>
      </c>
      <c r="AM57" s="6" t="str">
        <f>A308</f>
        <v>8152 - Gestão Administrativa do Fundo Paraná</v>
      </c>
      <c r="BM57" s="9" t="s">
        <v>1327</v>
      </c>
      <c r="BO57" s="53" t="s">
        <v>82</v>
      </c>
      <c r="CY57" s="1" t="str">
        <f>CY16</f>
        <v>Sistemas de controle de gastos</v>
      </c>
      <c r="DG57" s="1" t="str">
        <f>DG14</f>
        <v>Centro de Comando e Controle Regional - CICCR</v>
      </c>
      <c r="DI57" s="1" t="str">
        <f>DI13</f>
        <v>Ganhando o Mundo</v>
      </c>
      <c r="DO57" s="1" t="str">
        <f>DO12</f>
        <v>Residência Médica e Multiprofissional</v>
      </c>
      <c r="EA57" s="1" t="str">
        <f>EA13</f>
        <v>Conectividade rural</v>
      </c>
      <c r="EC57" s="1" t="str">
        <f>EC15</f>
        <v>Transformação das cidades</v>
      </c>
      <c r="EE57" s="6" t="s">
        <v>805</v>
      </c>
      <c r="EG57" s="6" t="s">
        <v>868</v>
      </c>
    </row>
    <row r="58" spans="1:137" ht="15" customHeight="1" x14ac:dyDescent="0.2">
      <c r="A58" s="5" t="s">
        <v>891</v>
      </c>
      <c r="AG58" s="6" t="str">
        <f t="shared" si="15"/>
        <v>8607 - Ações da Academia Policial Militar do Guatupê FUNESP</v>
      </c>
      <c r="AM58" s="6" t="str">
        <f>A309</f>
        <v>8153 - Desenvolvimento da Ciência, Tecnologia e Inovação no Estado do Paraná</v>
      </c>
      <c r="BM58" s="9" t="s">
        <v>1328</v>
      </c>
      <c r="BO58" s="52" t="s">
        <v>83</v>
      </c>
      <c r="CY58" s="14" t="s">
        <v>806</v>
      </c>
      <c r="DG58" s="14" t="s">
        <v>806</v>
      </c>
      <c r="DI58" s="14" t="s">
        <v>807</v>
      </c>
      <c r="DO58" s="6" t="s">
        <v>807</v>
      </c>
      <c r="EA58" s="6" t="s">
        <v>868</v>
      </c>
      <c r="EC58" s="6" t="s">
        <v>868</v>
      </c>
    </row>
    <row r="59" spans="1:137" ht="15" customHeight="1" x14ac:dyDescent="0.2">
      <c r="A59" s="5" t="s">
        <v>892</v>
      </c>
      <c r="B59" s="4"/>
      <c r="AG59" s="6" t="str">
        <f t="shared" si="15"/>
        <v>8608 - Ações do 1º Comando Regional da PMPR Curitiba FUNESP</v>
      </c>
      <c r="AM59" s="6" t="str">
        <f>A310</f>
        <v>9194 - Encargos Especiais Fundo Paraná</v>
      </c>
      <c r="BM59" s="9" t="s">
        <v>1329</v>
      </c>
      <c r="BO59" s="53" t="s">
        <v>84</v>
      </c>
      <c r="EE59" s="1" t="str">
        <f>EE15</f>
        <v>Paraná Mais Verde</v>
      </c>
      <c r="EG59" s="1" t="str">
        <f>EG13</f>
        <v>Obras de derrocamento submarino</v>
      </c>
    </row>
    <row r="60" spans="1:137" ht="15" customHeight="1" x14ac:dyDescent="0.2">
      <c r="A60" s="5" t="s">
        <v>893</v>
      </c>
      <c r="AG60" s="6" t="str">
        <f t="shared" si="15"/>
        <v>8609 - Ações do 2º Comando Regional da PMPR Londrina FUNESP</v>
      </c>
      <c r="BM60" s="9" t="s">
        <v>1330</v>
      </c>
      <c r="BO60" s="53" t="s">
        <v>85</v>
      </c>
      <c r="CY60" s="1" t="str">
        <f>CY17</f>
        <v>Mecanismos de proteção ao erário público e à concorrência desleal</v>
      </c>
      <c r="DG60" s="1" t="str">
        <f>DG15</f>
        <v>Centro Integrado de Desaparecidos - Criar centro integrado de busca e processamento de dados de pessoas desaparecidas *PROPOSTA G1*</v>
      </c>
      <c r="DI60" s="1" t="str">
        <f>DI14</f>
        <v>Ganhando o Mundo Professor</v>
      </c>
      <c r="DO60" s="1" t="str">
        <f>DO13</f>
        <v>Saúde digital</v>
      </c>
      <c r="EA60" s="1" t="str">
        <f>EA14</f>
        <v>Trator Solidário</v>
      </c>
      <c r="EC60" s="1" t="str">
        <f>EC16</f>
        <v>Plano de Desenvolvimento Urbano Integrado</v>
      </c>
      <c r="EE60" s="6" t="s">
        <v>805</v>
      </c>
      <c r="EG60" s="6" t="s">
        <v>868</v>
      </c>
    </row>
    <row r="61" spans="1:137" ht="15" customHeight="1" x14ac:dyDescent="0.2">
      <c r="A61" s="5" t="s">
        <v>894</v>
      </c>
      <c r="AG61" s="6" t="str">
        <f t="shared" si="15"/>
        <v>8610 - Ações Do 3º Comando Regional da PMPR Maringá FUNESP</v>
      </c>
      <c r="BM61" s="9" t="s">
        <v>1331</v>
      </c>
      <c r="BO61" s="52" t="s">
        <v>86</v>
      </c>
      <c r="CY61" s="14" t="s">
        <v>806</v>
      </c>
      <c r="DG61" s="14" t="s">
        <v>806</v>
      </c>
      <c r="DI61" s="14" t="s">
        <v>807</v>
      </c>
      <c r="DO61" s="6" t="s">
        <v>807</v>
      </c>
      <c r="EA61" s="6" t="s">
        <v>805</v>
      </c>
      <c r="EC61" s="6" t="s">
        <v>868</v>
      </c>
    </row>
    <row r="62" spans="1:137" ht="15" customHeight="1" x14ac:dyDescent="0.2">
      <c r="A62" s="5" t="s">
        <v>895</v>
      </c>
      <c r="AG62" s="6" t="str">
        <f t="shared" si="15"/>
        <v>8611 - Ações do 4º Comando Regional da PMPR Ponta Grossa FUNESP</v>
      </c>
      <c r="AM62" s="1"/>
      <c r="BM62" s="9" t="s">
        <v>1332</v>
      </c>
      <c r="BO62" s="52" t="s">
        <v>87</v>
      </c>
      <c r="EE62" s="1" t="str">
        <f>EE16</f>
        <v>Parques Paraná</v>
      </c>
      <c r="EG62" s="1" t="str">
        <f>EG14</f>
        <v>Novos investimentos</v>
      </c>
    </row>
    <row r="63" spans="1:137" ht="15" customHeight="1" x14ac:dyDescent="0.25">
      <c r="A63" s="5" t="s">
        <v>896</v>
      </c>
      <c r="B63" s="4"/>
      <c r="AG63" s="6" t="str">
        <f t="shared" si="15"/>
        <v>8612 - Ações do 5º Comando Regional da PMPR Cascavel FUNESP</v>
      </c>
      <c r="BO63" s="52" t="s">
        <v>88</v>
      </c>
      <c r="CY63" s="1" t="str">
        <f>CY18</f>
        <v>Paraná Competitivo</v>
      </c>
      <c r="DG63" s="1" t="str">
        <f>DG16</f>
        <v>Centro Integrado de Processamento e Análise de Dados</v>
      </c>
      <c r="DI63" s="1" t="str">
        <f>DI15</f>
        <v>Mais Aprendizagem</v>
      </c>
      <c r="DO63" s="1" t="str">
        <f>DO14</f>
        <v>Saúde e Tech</v>
      </c>
      <c r="EA63" s="1" t="str">
        <f>EA15</f>
        <v>Incentivo à pecuária</v>
      </c>
      <c r="EC63" s="1" t="str">
        <f>EC17</f>
        <v>PR-423 - Criar segundo contorno viário na região Sul de Curitiba *PROPOSTA G1*</v>
      </c>
      <c r="EE63" s="6" t="s">
        <v>805</v>
      </c>
      <c r="EG63" s="6" t="s">
        <v>868</v>
      </c>
    </row>
    <row r="64" spans="1:137" ht="15" customHeight="1" x14ac:dyDescent="0.25">
      <c r="A64" s="5" t="s">
        <v>897</v>
      </c>
      <c r="AG64" s="6" t="str">
        <f t="shared" si="15"/>
        <v>8613 - Ações do Comando de Policiamento Especializado da PMPR FUNESP</v>
      </c>
      <c r="BO64" s="52" t="s">
        <v>89</v>
      </c>
      <c r="CY64" s="14" t="s">
        <v>805</v>
      </c>
      <c r="DG64" s="14" t="s">
        <v>806</v>
      </c>
      <c r="DI64" s="14" t="s">
        <v>807</v>
      </c>
      <c r="DO64" s="6" t="s">
        <v>807</v>
      </c>
      <c r="EA64" s="6" t="s">
        <v>805</v>
      </c>
      <c r="EC64" s="6" t="s">
        <v>868</v>
      </c>
    </row>
    <row r="65" spans="1:137" ht="15" customHeight="1" x14ac:dyDescent="0.25">
      <c r="A65" s="5" t="s">
        <v>898</v>
      </c>
      <c r="AG65" s="6" t="str">
        <f t="shared" si="15"/>
        <v>8614 - Ações do Hospital da Polícia Militar FUNESP</v>
      </c>
      <c r="BM65" s="18" t="str">
        <f>BM2</f>
        <v xml:space="preserve"> 01 - APOSENTADORIAS, RESERVA REMUNERADA E REFORMAS</v>
      </c>
      <c r="BO65" s="52" t="s">
        <v>90</v>
      </c>
      <c r="CE65" s="1"/>
      <c r="EE65" s="1" t="str">
        <f>EE17</f>
        <v>Pró-Fauna</v>
      </c>
      <c r="EG65" s="1" t="str">
        <f>EG15</f>
        <v>Integração de sistemas portuários</v>
      </c>
    </row>
    <row r="66" spans="1:137" ht="15" customHeight="1" x14ac:dyDescent="0.25">
      <c r="A66" s="5" t="s">
        <v>899</v>
      </c>
      <c r="AG66" s="6" t="str">
        <f t="shared" si="15"/>
        <v>9266 - Encargos Especiais FUNESP</v>
      </c>
      <c r="BM66" s="32" t="str">
        <f t="shared" ref="BM66:BM82" si="16">BO2</f>
        <v>0111 - Aposentadorias do Pessoal Civil do Poder Executivo</v>
      </c>
      <c r="BO66" s="52" t="s">
        <v>91</v>
      </c>
      <c r="CE66" s="1"/>
      <c r="DG66" s="1" t="str">
        <f>DG17</f>
        <v>Laboratórios de combate à lavagem de dinheiro</v>
      </c>
      <c r="DI66" s="1" t="str">
        <f>DI16</f>
        <v>Parceria com agricultura familiar</v>
      </c>
      <c r="DO66" s="1" t="str">
        <f>DO15</f>
        <v>Rede Materno Infantil</v>
      </c>
      <c r="EA66" s="1" t="str">
        <f>EA16</f>
        <v>Manejo das lavouras</v>
      </c>
      <c r="EC66" s="1" t="str">
        <f>EC18</f>
        <v>São José dos Pinhais - Mandirituba</v>
      </c>
      <c r="EE66" s="6" t="s">
        <v>805</v>
      </c>
      <c r="EG66" s="6" t="s">
        <v>868</v>
      </c>
    </row>
    <row r="67" spans="1:137" ht="15" customHeight="1" x14ac:dyDescent="0.25">
      <c r="A67" s="5" t="s">
        <v>900</v>
      </c>
      <c r="B67" s="4"/>
      <c r="BM67" s="32" t="str">
        <f t="shared" si="16"/>
        <v>0112 - Aposentadorias do Pessoal Militar</v>
      </c>
      <c r="BO67" s="52" t="s">
        <v>92</v>
      </c>
      <c r="CE67" s="1"/>
      <c r="DG67" s="14" t="s">
        <v>806</v>
      </c>
      <c r="DI67" s="14" t="s">
        <v>807</v>
      </c>
      <c r="DO67" s="6" t="s">
        <v>807</v>
      </c>
      <c r="EA67" s="6" t="s">
        <v>805</v>
      </c>
      <c r="EC67" s="6" t="s">
        <v>868</v>
      </c>
    </row>
    <row r="68" spans="1:137" ht="15" customHeight="1" x14ac:dyDescent="0.25">
      <c r="A68" s="5" t="s">
        <v>901</v>
      </c>
      <c r="AG68" s="1" t="str">
        <f>A78</f>
        <v xml:space="preserve"> 39.68 - FUNDO PENITENCIÁRIO</v>
      </c>
      <c r="BM68" s="32" t="str">
        <f t="shared" si="16"/>
        <v>0113 - Aposentadorias do Pessoal Civll da Assembléia Legislativa</v>
      </c>
      <c r="BO68" s="52" t="s">
        <v>93</v>
      </c>
      <c r="CE68" s="1"/>
      <c r="EE68" s="1" t="str">
        <f>EE18</f>
        <v>Sistema de Gestão Ambiental para Biodiversidade</v>
      </c>
      <c r="EG68" s="1" t="str">
        <f>EG16</f>
        <v>Moega Ferroviária do Corredor de Exportação</v>
      </c>
    </row>
    <row r="69" spans="1:137" ht="15" customHeight="1" x14ac:dyDescent="0.25">
      <c r="A69" s="5" t="s">
        <v>902</v>
      </c>
      <c r="AG69" s="6" t="str">
        <f>A254</f>
        <v>8385 - Ações do Fundo Penitenciário FUPEN</v>
      </c>
      <c r="BM69" s="32" t="str">
        <f t="shared" si="16"/>
        <v>0114 - Aposentadorias do Pessoal Civil doTribunal de Contas</v>
      </c>
      <c r="BO69" s="52" t="s">
        <v>94</v>
      </c>
      <c r="CE69" s="1"/>
      <c r="DG69" s="1" t="str">
        <f>DG18</f>
        <v>Corpo de Bombeiros Militar do Paraná - Desvincular o Corpo de Bombeiros da Polícia Militar *PROPOSTA G1*</v>
      </c>
      <c r="DI69" s="1" t="str">
        <f>DI17</f>
        <v>Mais Merenda</v>
      </c>
      <c r="DO69" s="1" t="str">
        <f>DO16</f>
        <v>Aprimoramento do Complexo Hospitalar do Trabalhador</v>
      </c>
      <c r="EA69" s="1" t="str">
        <f>EA17</f>
        <v>Compra Direta Paraná</v>
      </c>
      <c r="EC69" s="1" t="str">
        <f>EC19</f>
        <v>Novos terminais metropolitanos - Construir dois terminais de ônibus na Região Metropolitana de Curitiba * PROPOSTA G1*</v>
      </c>
      <c r="EE69" s="6" t="s">
        <v>805</v>
      </c>
      <c r="EG69" s="6" t="s">
        <v>868</v>
      </c>
    </row>
    <row r="70" spans="1:137" ht="15" customHeight="1" x14ac:dyDescent="0.25">
      <c r="A70" s="5" t="s">
        <v>903</v>
      </c>
      <c r="AG70" s="6" t="str">
        <f>A255</f>
        <v>9295 - Encargos Especiais FUPEN</v>
      </c>
      <c r="BI70" s="7"/>
      <c r="BK70" s="7"/>
      <c r="BM70" s="32" t="str">
        <f t="shared" si="16"/>
        <v>0115 - Aposentadorias do Pessoal Civil do Tribunal de Justiça</v>
      </c>
      <c r="BO70" s="52" t="s">
        <v>95</v>
      </c>
      <c r="CE70" s="1"/>
      <c r="DG70" s="14" t="s">
        <v>806</v>
      </c>
      <c r="DI70" s="14" t="s">
        <v>807</v>
      </c>
      <c r="DO70" s="6" t="s">
        <v>807</v>
      </c>
      <c r="EA70" s="6" t="s">
        <v>805</v>
      </c>
      <c r="EC70" s="6" t="s">
        <v>868</v>
      </c>
    </row>
    <row r="71" spans="1:137" ht="15" customHeight="1" x14ac:dyDescent="0.25">
      <c r="A71" s="5" t="s">
        <v>904</v>
      </c>
      <c r="B71" s="4"/>
      <c r="BM71" s="32" t="str">
        <f t="shared" si="16"/>
        <v>0116 - Aposentadorias do Pessoal Civil do Ministério Público</v>
      </c>
      <c r="BO71" s="52" t="s">
        <v>96</v>
      </c>
      <c r="CE71" s="1"/>
      <c r="EE71" s="1" t="str">
        <f>EE19</f>
        <v>Sinais da Natureza - Criar o Plano Estadual de Ação de Mudanças Climáticas e o Marco Regulatório de Carbono *PROPOSTA G1*</v>
      </c>
      <c r="EG71" s="1" t="str">
        <f>EG17</f>
        <v>Novo sistema de acostagem</v>
      </c>
    </row>
    <row r="72" spans="1:137" ht="15" customHeight="1" x14ac:dyDescent="0.25">
      <c r="A72" s="5" t="s">
        <v>905</v>
      </c>
      <c r="BM72" s="32" t="str">
        <f t="shared" si="16"/>
        <v>0117 - Décimo Terceiro Salário do Pessoal Civil do Poder Executivo</v>
      </c>
      <c r="BO72" s="52" t="s">
        <v>97</v>
      </c>
      <c r="CE72" s="1"/>
      <c r="DG72" s="1" t="str">
        <f>DG19</f>
        <v>Escola Superior de Bombeiros</v>
      </c>
      <c r="DI72" s="1" t="str">
        <f>DI18</f>
        <v>Mais qualidade no transporte escolar</v>
      </c>
      <c r="DO72" s="1" t="str">
        <f>DO17</f>
        <v>Centro de Atendimento Integral ao Fissurado Lábio-Palatal</v>
      </c>
      <c r="EA72" s="1" t="str">
        <f>EA18</f>
        <v>Coopera Paraná</v>
      </c>
      <c r="EC72" s="1" t="str">
        <f>EC20</f>
        <v>Entregar o Terminal Metropolitano de Londrina * PROPOSTA G1*</v>
      </c>
      <c r="EE72" s="6" t="s">
        <v>805</v>
      </c>
      <c r="EG72" s="6" t="s">
        <v>868</v>
      </c>
    </row>
    <row r="73" spans="1:137" ht="15" customHeight="1" x14ac:dyDescent="0.25">
      <c r="A73" s="5" t="s">
        <v>906</v>
      </c>
      <c r="BM73" s="32" t="str">
        <f t="shared" si="16"/>
        <v>0118 - Décimo Terceiro Salário do Pessoal Militar</v>
      </c>
      <c r="BO73" s="52" t="s">
        <v>98</v>
      </c>
      <c r="CE73" s="1"/>
      <c r="DG73" s="14" t="s">
        <v>806</v>
      </c>
      <c r="DI73" s="14" t="s">
        <v>807</v>
      </c>
      <c r="DO73" s="6" t="s">
        <v>807</v>
      </c>
      <c r="EA73" s="6" t="s">
        <v>805</v>
      </c>
      <c r="EC73" s="6" t="s">
        <v>868</v>
      </c>
    </row>
    <row r="74" spans="1:137" ht="15" customHeight="1" x14ac:dyDescent="0.25">
      <c r="A74" s="5" t="s">
        <v>907</v>
      </c>
      <c r="U74" s="8"/>
      <c r="BM74" s="32" t="str">
        <f t="shared" si="16"/>
        <v>0119 - Décimo Terceiro Salário da Assembleia Legislativa</v>
      </c>
      <c r="BO74" s="52" t="s">
        <v>99</v>
      </c>
      <c r="CE74" s="1"/>
      <c r="EE74" s="1" t="str">
        <f>EE20</f>
        <v>Transformação digital ambiental</v>
      </c>
      <c r="EG74" s="1" t="str">
        <f>EG18</f>
        <v>Desenvolvimento do Litoral</v>
      </c>
    </row>
    <row r="75" spans="1:137" ht="15" customHeight="1" x14ac:dyDescent="0.25">
      <c r="A75" s="5" t="s">
        <v>908</v>
      </c>
      <c r="BM75" s="32" t="str">
        <f t="shared" si="16"/>
        <v>0120 - Décimo Terceiro Salário do Tribunal de Contas</v>
      </c>
      <c r="BO75" s="52" t="s">
        <v>100</v>
      </c>
      <c r="CE75" s="1"/>
      <c r="DG75" s="1" t="str">
        <f>DG20</f>
        <v>Realizar um concurso por ano para as polícias militar, civil e científica *PROPOSTA G1*</v>
      </c>
      <c r="DI75" s="1" t="str">
        <f>DI19</f>
        <v>Programação e robótica</v>
      </c>
      <c r="DO75" s="1" t="str">
        <f>DO18</f>
        <v>Centro de Reprodução Humana Assistida</v>
      </c>
      <c r="EA75" s="1" t="str">
        <f>EA19</f>
        <v>Revitalização da viticultura paranaense</v>
      </c>
      <c r="EC75" s="1" t="str">
        <f>EC21</f>
        <v>Licitar o Transporte metropolitano</v>
      </c>
      <c r="EE75" s="6" t="s">
        <v>805</v>
      </c>
      <c r="EG75" s="6" t="s">
        <v>868</v>
      </c>
    </row>
    <row r="76" spans="1:137" ht="15" customHeight="1" x14ac:dyDescent="0.25">
      <c r="A76" s="5" t="s">
        <v>909</v>
      </c>
      <c r="B76" s="4"/>
      <c r="BM76" s="32" t="str">
        <f t="shared" si="16"/>
        <v>0121 - Décimo Terceiro Salário do Tribunal de Justiça</v>
      </c>
      <c r="BO76" s="52" t="s">
        <v>101</v>
      </c>
      <c r="CE76" s="1"/>
      <c r="DG76" s="14" t="s">
        <v>806</v>
      </c>
      <c r="DI76" s="14" t="s">
        <v>807</v>
      </c>
      <c r="DO76" s="6" t="s">
        <v>807</v>
      </c>
      <c r="EA76" s="6" t="s">
        <v>805</v>
      </c>
      <c r="EC76" s="6" t="s">
        <v>868</v>
      </c>
    </row>
    <row r="77" spans="1:137" ht="15" customHeight="1" x14ac:dyDescent="0.25">
      <c r="A77" s="5" t="s">
        <v>910</v>
      </c>
      <c r="BM77" s="32" t="str">
        <f t="shared" si="16"/>
        <v>0122 - Décimo Terceiro Salário do Ministério Público</v>
      </c>
      <c r="BO77" s="52" t="s">
        <v>102</v>
      </c>
      <c r="CE77" s="1"/>
      <c r="EE77" s="1" t="str">
        <f>EE21</f>
        <v>ZEE Paraná</v>
      </c>
      <c r="EG77" s="1" t="str">
        <f>EG19</f>
        <v>Ponte de Guaratuba - Iniciar as obras da Ponte de Guaratuba *PROPOSTA G1*</v>
      </c>
    </row>
    <row r="78" spans="1:137" ht="15" customHeight="1" x14ac:dyDescent="0.25">
      <c r="A78" s="5" t="s">
        <v>911</v>
      </c>
      <c r="BM78" s="32" t="str">
        <f t="shared" si="16"/>
        <v>0123 - Aposentadorias Especiais</v>
      </c>
      <c r="BO78" s="52" t="s">
        <v>103</v>
      </c>
      <c r="CE78" s="1"/>
      <c r="DG78" s="1" t="str">
        <f>DG21</f>
        <v>Instalar câmeras nas fardas dos policiais militares *PROPOSTA G1*</v>
      </c>
      <c r="DI78" s="1" t="str">
        <f>DI20</f>
        <v>Readequação da Educação de Jovens e Adultos</v>
      </c>
      <c r="DO78" s="1" t="str">
        <f>DO19</f>
        <v>Envelhecer com saúde</v>
      </c>
      <c r="EA78" s="1" t="str">
        <f>EA20</f>
        <v>Programa Estadual de Subvenção ao Prêmio de Seguro Rural</v>
      </c>
      <c r="EE78" s="6" t="s">
        <v>805</v>
      </c>
      <c r="EG78" s="6" t="s">
        <v>868</v>
      </c>
    </row>
    <row r="79" spans="1:137" ht="15" customHeight="1" x14ac:dyDescent="0.25">
      <c r="A79" s="5" t="s">
        <v>912</v>
      </c>
      <c r="BM79" s="32" t="str">
        <f t="shared" si="16"/>
        <v>0124 - Décimo Terceiro Salário de Aposentadorias Especiais</v>
      </c>
      <c r="BO79" s="52" t="s">
        <v>104</v>
      </c>
      <c r="CE79" s="1"/>
      <c r="DG79" s="14" t="s">
        <v>806</v>
      </c>
      <c r="DI79" s="14" t="s">
        <v>807</v>
      </c>
      <c r="DO79" s="6" t="s">
        <v>807</v>
      </c>
      <c r="EA79" s="6" t="s">
        <v>805</v>
      </c>
    </row>
    <row r="80" spans="1:137" ht="15" customHeight="1" x14ac:dyDescent="0.25">
      <c r="A80" s="5" t="s">
        <v>913</v>
      </c>
      <c r="BM80" s="32" t="str">
        <f t="shared" si="16"/>
        <v>0125 - Aposentadorias do Pessoal Civil da Defensoria Pública</v>
      </c>
      <c r="BO80" s="52" t="s">
        <v>105</v>
      </c>
      <c r="CE80" s="1"/>
      <c r="EE80" s="1" t="str">
        <f>EE22</f>
        <v>Economia náutica</v>
      </c>
      <c r="EG80" s="1" t="str">
        <f>EG20</f>
        <v>Programa de reabilitação de rodovias</v>
      </c>
    </row>
    <row r="81" spans="1:137" ht="15" customHeight="1" x14ac:dyDescent="0.25">
      <c r="A81" s="5" t="s">
        <v>914</v>
      </c>
      <c r="B81" s="4"/>
      <c r="BM81" s="32" t="str">
        <f t="shared" si="16"/>
        <v>0126 - Décimo Terceiro Salário da Defensoria Pública</v>
      </c>
      <c r="BO81" s="52" t="s">
        <v>106</v>
      </c>
      <c r="CE81" s="1"/>
      <c r="DG81" s="1" t="str">
        <f>DG22</f>
        <v>Criar sistema de proteção social da Polícia Militar *PROPOSTA G1*</v>
      </c>
      <c r="DI81" s="1" t="str">
        <f>DI21</f>
        <v>Cuidado escolar</v>
      </c>
      <c r="DO81" s="1" t="str">
        <f>DO20</f>
        <v>Programa de saúde mental</v>
      </c>
      <c r="EA81" s="1" t="str">
        <f>EA21</f>
        <v>Integração lavoura, pecuária e floresta</v>
      </c>
      <c r="EE81" s="6" t="s">
        <v>805</v>
      </c>
      <c r="EG81" s="6" t="s">
        <v>868</v>
      </c>
    </row>
    <row r="82" spans="1:137" ht="15" customHeight="1" x14ac:dyDescent="0.25">
      <c r="A82" s="5" t="s">
        <v>915</v>
      </c>
      <c r="BM82" s="32" t="str">
        <f t="shared" si="16"/>
        <v>0194 - Provisão do Décimo Terceiro Salário</v>
      </c>
      <c r="BO82" s="52" t="s">
        <v>107</v>
      </c>
      <c r="CE82" s="1"/>
      <c r="DG82" s="14" t="s">
        <v>807</v>
      </c>
      <c r="DI82" s="14" t="s">
        <v>807</v>
      </c>
      <c r="DO82" s="6" t="s">
        <v>807</v>
      </c>
      <c r="EA82" s="6" t="s">
        <v>805</v>
      </c>
    </row>
    <row r="83" spans="1:137" ht="15" customHeight="1" x14ac:dyDescent="0.25">
      <c r="A83" s="5" t="s">
        <v>916</v>
      </c>
      <c r="BO83" s="52" t="s">
        <v>108</v>
      </c>
      <c r="CE83" s="1"/>
      <c r="EE83" s="1" t="str">
        <f>EE23</f>
        <v>Tirar o Paraná da lista dos três estados que mais desmatam Mata Atlântica no Brasil * PROPOSTA G1*</v>
      </c>
      <c r="EG83" s="1" t="str">
        <f>EG21</f>
        <v>Recuperação de pontes</v>
      </c>
    </row>
    <row r="84" spans="1:137" ht="15" customHeight="1" x14ac:dyDescent="0.25">
      <c r="A84" s="5" t="s">
        <v>917</v>
      </c>
      <c r="BM84" s="1" t="str">
        <f>BM3</f>
        <v xml:space="preserve"> 03 - PENSÕES</v>
      </c>
      <c r="BO84" s="52" t="s">
        <v>109</v>
      </c>
      <c r="CE84" s="1"/>
      <c r="DG84" s="1" t="str">
        <f>DG23</f>
        <v>Atualização da Lei Orgânica e revisão do Estatuto da PCPR, promovendo a reestruturação das carreiras e correção da tabela de subsídios.</v>
      </c>
      <c r="DI84" s="1" t="str">
        <f>DI22</f>
        <v>Valorização dos profissionais da educação</v>
      </c>
      <c r="DO84" s="1" t="str">
        <f>DO21</f>
        <v>Pró-Hosp</v>
      </c>
      <c r="EA84" s="1" t="str">
        <f>EA22</f>
        <v>Paraná Mais Orgânico</v>
      </c>
      <c r="EE84" s="6" t="s">
        <v>805</v>
      </c>
      <c r="EG84" s="6" t="s">
        <v>868</v>
      </c>
    </row>
    <row r="85" spans="1:137" ht="15" customHeight="1" x14ac:dyDescent="0.25">
      <c r="A85" s="5" t="s">
        <v>918</v>
      </c>
      <c r="BM85" s="6" t="str">
        <f t="shared" ref="BM85:BM101" si="17">BO19</f>
        <v>0311 - Pensões do Pessoal Civil do Poder Executivo</v>
      </c>
      <c r="BO85" s="52" t="s">
        <v>110</v>
      </c>
      <c r="CE85" s="1"/>
      <c r="DG85" s="14" t="s">
        <v>806</v>
      </c>
      <c r="DI85" s="14" t="s">
        <v>807</v>
      </c>
      <c r="DO85" s="6" t="s">
        <v>807</v>
      </c>
      <c r="EA85" s="6" t="s">
        <v>805</v>
      </c>
    </row>
    <row r="86" spans="1:137" ht="15" customHeight="1" x14ac:dyDescent="0.25">
      <c r="A86" s="5" t="s">
        <v>919</v>
      </c>
      <c r="BM86" s="6" t="str">
        <f t="shared" si="17"/>
        <v>0312 - Pensões do Pessoal Militar</v>
      </c>
      <c r="BO86" s="52" t="s">
        <v>111</v>
      </c>
      <c r="CE86" s="1"/>
      <c r="EG86" s="1" t="str">
        <f>EG22</f>
        <v>PROSEG</v>
      </c>
    </row>
    <row r="87" spans="1:137" ht="15" customHeight="1" x14ac:dyDescent="0.25">
      <c r="A87" s="5" t="s">
        <v>920</v>
      </c>
      <c r="BM87" s="6" t="str">
        <f t="shared" si="17"/>
        <v>0313 - Pensões do Pessoal Civil da Assembléia Legislativa</v>
      </c>
      <c r="BO87" s="52" t="s">
        <v>112</v>
      </c>
      <c r="CE87" s="1"/>
      <c r="DG87" s="1" t="str">
        <f>DG24</f>
        <v>Implementar a Escola de Inteligência, sob a responsabilidade e administração do Departamento de Inteligência do Estado do Paraná, onde serão realizados cursos de capacitação e aperfeiçoamento de agentes;</v>
      </c>
      <c r="DI87" s="1" t="str">
        <f>DI23</f>
        <v>Educação Especial</v>
      </c>
      <c r="DO87" s="1" t="str">
        <f>DO22</f>
        <v>Pronto-socorro da Lapa - Abrir um pronto-socorro na Lapa * PROPOSTA G1*</v>
      </c>
      <c r="EA87" s="1" t="str">
        <f>EA23</f>
        <v>Segurança produtiva, econômica e tecnológica no meio rural</v>
      </c>
      <c r="EG87" s="6" t="s">
        <v>868</v>
      </c>
    </row>
    <row r="88" spans="1:137" ht="15" customHeight="1" x14ac:dyDescent="0.25">
      <c r="A88" s="5" t="s">
        <v>921</v>
      </c>
      <c r="BM88" s="6" t="str">
        <f t="shared" si="17"/>
        <v>0314 - Pensões do Pessoal Civil do Tribunal de Contas</v>
      </c>
      <c r="BO88" s="52" t="s">
        <v>113</v>
      </c>
      <c r="CE88" s="1"/>
      <c r="DG88" s="14" t="s">
        <v>806</v>
      </c>
      <c r="DI88" s="14" t="s">
        <v>807</v>
      </c>
      <c r="DO88" s="6" t="s">
        <v>807</v>
      </c>
      <c r="EA88" s="6" t="s">
        <v>805</v>
      </c>
    </row>
    <row r="89" spans="1:137" ht="15" customHeight="1" x14ac:dyDescent="0.25">
      <c r="A89" s="5" t="s">
        <v>922</v>
      </c>
      <c r="BM89" s="6" t="str">
        <f t="shared" si="17"/>
        <v>0315 - Pensões do Pessoal Civil do Tribunal de Justiça</v>
      </c>
      <c r="BO89" s="52" t="s">
        <v>114</v>
      </c>
      <c r="CE89" s="1"/>
      <c r="EG89" s="1" t="str">
        <f>EG23</f>
        <v>Paraná Concreto</v>
      </c>
    </row>
    <row r="90" spans="1:137" ht="15" customHeight="1" x14ac:dyDescent="0.25">
      <c r="A90" s="5" t="s">
        <v>923</v>
      </c>
      <c r="BM90" s="6" t="str">
        <f t="shared" si="17"/>
        <v>0316 - Pensões do Pessoal Civil do Ministério Público</v>
      </c>
      <c r="BO90" s="52" t="s">
        <v>115</v>
      </c>
      <c r="CE90" s="1"/>
      <c r="DI90" s="1" t="str">
        <f>DI24</f>
        <v>Contraturno como política de inclusão</v>
      </c>
      <c r="DO90" s="1" t="str">
        <f>DO23</f>
        <v>Pós-Covid-19</v>
      </c>
      <c r="EA90" s="1" t="str">
        <f>EA24</f>
        <v>Segurança sanitária</v>
      </c>
      <c r="EG90" s="6" t="s">
        <v>868</v>
      </c>
    </row>
    <row r="91" spans="1:137" ht="15" customHeight="1" x14ac:dyDescent="0.25">
      <c r="A91" s="5" t="s">
        <v>924</v>
      </c>
      <c r="BM91" s="6" t="str">
        <f t="shared" si="17"/>
        <v>0317 -  Décimo Terceiro Salário do Pessoal Civil do Poder Executivo</v>
      </c>
      <c r="BO91" s="52" t="s">
        <v>116</v>
      </c>
      <c r="CE91" s="1"/>
      <c r="DI91" s="14" t="s">
        <v>812</v>
      </c>
      <c r="DO91" s="6" t="s">
        <v>807</v>
      </c>
      <c r="EA91" s="6" t="s">
        <v>805</v>
      </c>
    </row>
    <row r="92" spans="1:137" ht="15" customHeight="1" x14ac:dyDescent="0.25">
      <c r="A92" s="5" t="s">
        <v>925</v>
      </c>
      <c r="BM92" s="6" t="str">
        <f t="shared" si="17"/>
        <v>0318 -  Décimo Terceiro Salário do Pessoal Militar</v>
      </c>
      <c r="BO92" s="52" t="s">
        <v>117</v>
      </c>
      <c r="CE92" s="1"/>
      <c r="EC92" s="16"/>
      <c r="EG92" s="1" t="str">
        <f>EG24</f>
        <v>Restauração da PRC-280</v>
      </c>
    </row>
    <row r="93" spans="1:137" ht="15" customHeight="1" x14ac:dyDescent="0.25">
      <c r="A93" s="5" t="s">
        <v>926</v>
      </c>
      <c r="B93" s="4"/>
      <c r="BM93" s="6" t="str">
        <f t="shared" si="17"/>
        <v>0319 - Décimo Terceiro Salário do Pessoal Civil da Assembleia Legislativa</v>
      </c>
      <c r="BO93" s="52" t="s">
        <v>118</v>
      </c>
      <c r="CE93" s="1"/>
      <c r="DI93" s="1" t="str">
        <f>DI25</f>
        <v>Educação + Cultura</v>
      </c>
      <c r="DO93" s="1" t="str">
        <f>DO24</f>
        <v>Regionalização</v>
      </c>
      <c r="EA93" s="1" t="str">
        <f>EA25</f>
        <v>Agritech</v>
      </c>
      <c r="EC93" s="13"/>
      <c r="EG93" s="6" t="s">
        <v>868</v>
      </c>
    </row>
    <row r="94" spans="1:137" ht="15" customHeight="1" x14ac:dyDescent="0.25">
      <c r="A94" s="5" t="s">
        <v>927</v>
      </c>
      <c r="BM94" s="6" t="str">
        <f t="shared" si="17"/>
        <v>0320 - Décimo Terceiro Salário do Pessoal Civil do Tribunal de Contas</v>
      </c>
      <c r="BO94" s="52" t="s">
        <v>119</v>
      </c>
      <c r="CE94" s="1"/>
      <c r="DI94" s="14" t="s">
        <v>812</v>
      </c>
      <c r="DO94" s="6" t="s">
        <v>807</v>
      </c>
      <c r="EA94" s="6" t="s">
        <v>805</v>
      </c>
    </row>
    <row r="95" spans="1:137" ht="15" customHeight="1" x14ac:dyDescent="0.25">
      <c r="A95" s="5" t="s">
        <v>928</v>
      </c>
      <c r="BM95" s="6" t="str">
        <f t="shared" si="17"/>
        <v>0321 - Décimo Terceiro Salário do Pessoal Civil do Tribunal de Justiça</v>
      </c>
      <c r="BO95" s="52" t="s">
        <v>120</v>
      </c>
      <c r="CE95" s="1"/>
      <c r="EC95" s="16"/>
      <c r="EG95" s="1" t="str">
        <f>EG25</f>
        <v>Voe Paraná</v>
      </c>
    </row>
    <row r="96" spans="1:137" ht="15" customHeight="1" x14ac:dyDescent="0.25">
      <c r="A96" s="5" t="s">
        <v>929</v>
      </c>
      <c r="B96" s="4"/>
      <c r="BM96" s="6" t="str">
        <f t="shared" si="17"/>
        <v>0322 - Décimo Terceiro Salário do Pessoal Civil do Ministério Público</v>
      </c>
      <c r="BO96" s="52" t="s">
        <v>121</v>
      </c>
      <c r="CE96" s="1"/>
      <c r="DI96" s="1" t="str">
        <f>DI26</f>
        <v>Central de monitoramento de obras e equipamentos</v>
      </c>
      <c r="DO96" s="1" t="str">
        <f>DO25</f>
        <v>Saúde transparente</v>
      </c>
      <c r="EA96" s="1" t="str">
        <f>EA26</f>
        <v>Comercializa Paraná</v>
      </c>
      <c r="EC96" s="13"/>
      <c r="EG96" s="6" t="s">
        <v>868</v>
      </c>
    </row>
    <row r="97" spans="1:137" ht="15" customHeight="1" x14ac:dyDescent="0.25">
      <c r="A97" s="5" t="s">
        <v>930</v>
      </c>
      <c r="BM97" s="6" t="str">
        <f t="shared" si="17"/>
        <v>0323 - Pensões Especiais</v>
      </c>
      <c r="BO97" s="52" t="s">
        <v>122</v>
      </c>
      <c r="CE97" s="1"/>
      <c r="DI97" s="14" t="s">
        <v>806</v>
      </c>
      <c r="DO97" s="6" t="s">
        <v>807</v>
      </c>
      <c r="EA97" s="6" t="s">
        <v>805</v>
      </c>
    </row>
    <row r="98" spans="1:137" ht="15" customHeight="1" x14ac:dyDescent="0.25">
      <c r="A98" s="5" t="s">
        <v>931</v>
      </c>
      <c r="BM98" s="6" t="str">
        <f t="shared" si="17"/>
        <v>0324 - Décimo Terceiro Salário de Pensões Especiais</v>
      </c>
      <c r="BO98" s="53" t="s">
        <v>123</v>
      </c>
      <c r="CE98" s="1"/>
      <c r="EC98" s="16"/>
      <c r="EG98" s="1" t="str">
        <f>EG26</f>
        <v>Implantar metodologia BIM</v>
      </c>
    </row>
    <row r="99" spans="1:137" ht="15" customHeight="1" x14ac:dyDescent="0.25">
      <c r="A99" s="5" t="s">
        <v>932</v>
      </c>
      <c r="BM99" s="6" t="str">
        <f t="shared" si="17"/>
        <v>0325 - Pensões do Pessoal Civil da Defensoria Pública</v>
      </c>
      <c r="BO99" s="53" t="s">
        <v>124</v>
      </c>
      <c r="CE99" s="1"/>
      <c r="DI99" s="1" t="str">
        <f>DI27</f>
        <v>Empregabilidade e educação profissional</v>
      </c>
      <c r="DO99" s="1" t="str">
        <f>DO26</f>
        <v>Serviço de neurocirurgia</v>
      </c>
      <c r="EA99" s="1" t="str">
        <f>EA27</f>
        <v>Abastecimento</v>
      </c>
      <c r="EC99" s="13"/>
      <c r="EG99" s="6" t="s">
        <v>806</v>
      </c>
    </row>
    <row r="100" spans="1:137" ht="15" customHeight="1" x14ac:dyDescent="0.25">
      <c r="A100" s="5" t="s">
        <v>933</v>
      </c>
      <c r="BM100" s="6" t="str">
        <f t="shared" si="17"/>
        <v>0326 - Décimo Terceiro Salário do Pessoal Civil da Defensoria Pública</v>
      </c>
      <c r="BO100" s="53" t="s">
        <v>125</v>
      </c>
      <c r="CE100" s="1"/>
      <c r="DI100" s="14" t="s">
        <v>805</v>
      </c>
      <c r="DO100" s="6" t="s">
        <v>807</v>
      </c>
      <c r="EA100" s="6" t="s">
        <v>805</v>
      </c>
    </row>
    <row r="101" spans="1:137" ht="15" customHeight="1" x14ac:dyDescent="0.25">
      <c r="A101" s="5" t="s">
        <v>934</v>
      </c>
      <c r="BM101" s="6" t="str">
        <f t="shared" si="17"/>
        <v>0394 - Provisão do Décimo Terceiro Salário</v>
      </c>
      <c r="BO101" s="52" t="s">
        <v>126</v>
      </c>
      <c r="CE101" s="1"/>
      <c r="EC101" s="16"/>
      <c r="EG101" s="1" t="str">
        <f>EG27</f>
        <v>Priorizar Obras para melhoria do IDH-M</v>
      </c>
    </row>
    <row r="102" spans="1:137" ht="15" customHeight="1" x14ac:dyDescent="0.25">
      <c r="A102" s="5" t="s">
        <v>935</v>
      </c>
      <c r="B102" s="4"/>
      <c r="U102" s="8"/>
      <c r="BO102" s="52" t="s">
        <v>127</v>
      </c>
      <c r="CE102" s="1"/>
      <c r="DO102" s="1" t="str">
        <f>DO27</f>
        <v>Serviços ambulatoriais de dermatologia</v>
      </c>
      <c r="EC102" s="13"/>
      <c r="EG102" s="6" t="s">
        <v>805</v>
      </c>
    </row>
    <row r="103" spans="1:137" ht="15" customHeight="1" x14ac:dyDescent="0.25">
      <c r="A103" s="5" t="s">
        <v>936</v>
      </c>
      <c r="BM103" s="15" t="str">
        <f>BM4</f>
        <v xml:space="preserve"> 04 - CONTRATAÇÃO POR TEMPO DETERMINADO</v>
      </c>
      <c r="BO103" s="52" t="s">
        <v>128</v>
      </c>
      <c r="CE103" s="1"/>
      <c r="DO103" s="6" t="s">
        <v>807</v>
      </c>
    </row>
    <row r="104" spans="1:137" ht="15" customHeight="1" x14ac:dyDescent="0.25">
      <c r="A104" s="5" t="s">
        <v>937</v>
      </c>
      <c r="BM104" s="6" t="str">
        <f t="shared" ref="BM104:BM117" si="18">BO36</f>
        <v>0421 - Salário Lei 8.745/93 - Contrato Temporário</v>
      </c>
      <c r="BO104" s="53" t="s">
        <v>129</v>
      </c>
      <c r="CE104" s="1"/>
      <c r="EC104" s="16"/>
      <c r="EG104" s="1" t="str">
        <f>EG28</f>
        <v>Expansão da parceria com Itaipu</v>
      </c>
    </row>
    <row r="105" spans="1:137" ht="15" customHeight="1" x14ac:dyDescent="0.25">
      <c r="A105" s="5" t="s">
        <v>938</v>
      </c>
      <c r="BM105" s="6" t="str">
        <f t="shared" si="18"/>
        <v>0422 - Adicional Noturno - Contrato Temporário</v>
      </c>
      <c r="BO105" s="52" t="s">
        <v>130</v>
      </c>
      <c r="CE105" s="1"/>
      <c r="DO105" s="1" t="str">
        <f>DO28</f>
        <v>Unidades de cuidado multiprofissionais</v>
      </c>
      <c r="EC105" s="13"/>
      <c r="EG105" s="6" t="s">
        <v>805</v>
      </c>
    </row>
    <row r="106" spans="1:137" ht="15" customHeight="1" x14ac:dyDescent="0.25">
      <c r="A106" s="5" t="s">
        <v>939</v>
      </c>
      <c r="B106" s="4"/>
      <c r="BM106" s="6" t="str">
        <f t="shared" si="18"/>
        <v>0423 - Adicional de Periculosidade - Contrato Temporário</v>
      </c>
      <c r="BO106" s="52" t="s">
        <v>131</v>
      </c>
      <c r="CE106" s="1"/>
      <c r="DO106" s="6" t="s">
        <v>807</v>
      </c>
    </row>
    <row r="107" spans="1:137" ht="15" customHeight="1" x14ac:dyDescent="0.25">
      <c r="A107" s="5" t="s">
        <v>940</v>
      </c>
      <c r="BM107" s="6" t="str">
        <f t="shared" si="18"/>
        <v>0424 - Adicional de Insalubridade - Contrato Temporário</v>
      </c>
      <c r="BO107" s="53" t="s">
        <v>132</v>
      </c>
      <c r="CE107" s="1"/>
      <c r="EC107" s="16"/>
      <c r="EG107" s="1" t="str">
        <f>EG29</f>
        <v>Implantar ligação asfáltica entre Cerro Azul e Doutor Ulisses</v>
      </c>
    </row>
    <row r="108" spans="1:137" ht="15" customHeight="1" x14ac:dyDescent="0.25">
      <c r="A108" s="5" t="s">
        <v>941</v>
      </c>
      <c r="BM108" s="6" t="str">
        <f t="shared" si="18"/>
        <v>0425 - Serviços Extraordinários - Contrato Temporário</v>
      </c>
      <c r="BO108" s="53" t="s">
        <v>133</v>
      </c>
      <c r="DO108" s="1" t="str">
        <f>DO29</f>
        <v>Vida saudável</v>
      </c>
      <c r="EC108" s="13"/>
      <c r="EG108" s="6" t="s">
        <v>805</v>
      </c>
    </row>
    <row r="109" spans="1:137" ht="15" customHeight="1" x14ac:dyDescent="0.25">
      <c r="A109" s="5" t="s">
        <v>942</v>
      </c>
      <c r="BM109" s="6" t="str">
        <f t="shared" si="18"/>
        <v>0426 - Serviços Extraordinários Noturno  - Contrato Temporário</v>
      </c>
      <c r="BO109" s="52" t="s">
        <v>134</v>
      </c>
      <c r="DO109" s="6" t="s">
        <v>807</v>
      </c>
    </row>
    <row r="110" spans="1:137" ht="15" customHeight="1" x14ac:dyDescent="0.25">
      <c r="A110" s="5" t="s">
        <v>943</v>
      </c>
      <c r="BM110" s="6" t="str">
        <f t="shared" si="18"/>
        <v>0427 - Férias Vencidas ou Proporcionais - Contrato Temporário</v>
      </c>
      <c r="BO110" s="52" t="s">
        <v>135</v>
      </c>
      <c r="EC110" s="16"/>
    </row>
    <row r="111" spans="1:137" ht="15" customHeight="1" x14ac:dyDescent="0.25">
      <c r="A111" s="5" t="s">
        <v>944</v>
      </c>
      <c r="BM111" s="6" t="str">
        <f t="shared" si="18"/>
        <v>0428 - Décimo Terceiro Salário - Contrato Temporário</v>
      </c>
      <c r="BO111" s="52" t="s">
        <v>136</v>
      </c>
      <c r="DO111" s="1" t="str">
        <f>DO30</f>
        <v>Lançamento dos programas Unidades de Pronto Atendimento (UPA PARANÁ) e Unidades Mistas de Saúde, que farão consultas e prodecimentos em modelo similar aos ambulatórios, mas com um critério populacional para município menores.</v>
      </c>
      <c r="EC111" s="13"/>
    </row>
    <row r="112" spans="1:137" ht="15" customHeight="1" x14ac:dyDescent="0.25">
      <c r="A112" s="5" t="s">
        <v>945</v>
      </c>
      <c r="BM112" s="6" t="str">
        <f t="shared" si="18"/>
        <v>0429 - Férias Abono Constitucional - Contrato Temporário</v>
      </c>
      <c r="BO112" s="52" t="s">
        <v>137</v>
      </c>
      <c r="DO112" s="6" t="s">
        <v>807</v>
      </c>
    </row>
    <row r="113" spans="1:133" ht="15" customHeight="1" x14ac:dyDescent="0.25">
      <c r="A113" s="5" t="s">
        <v>946</v>
      </c>
      <c r="BM113" s="6" t="str">
        <f t="shared" si="18"/>
        <v>0430 - Obrigações Patronais - Contrato Temporário</v>
      </c>
      <c r="BO113" s="52" t="s">
        <v>138</v>
      </c>
      <c r="EC113" s="16"/>
    </row>
    <row r="114" spans="1:133" ht="15" customHeight="1" x14ac:dyDescent="0.25">
      <c r="A114" s="5" t="s">
        <v>947</v>
      </c>
      <c r="BM114" s="6" t="str">
        <f t="shared" si="18"/>
        <v>0431 - INSS Patronal - Contrato Temporário</v>
      </c>
      <c r="BO114" s="52" t="s">
        <v>139</v>
      </c>
      <c r="EC114" s="13"/>
    </row>
    <row r="115" spans="1:133" ht="15" customHeight="1" x14ac:dyDescent="0.25">
      <c r="A115" s="5" t="s">
        <v>948</v>
      </c>
      <c r="BM115" s="6" t="str">
        <f t="shared" si="18"/>
        <v>0432 - FGTS - Contrato Temporário</v>
      </c>
      <c r="BO115" s="52" t="s">
        <v>140</v>
      </c>
    </row>
    <row r="116" spans="1:133" ht="15" customHeight="1" x14ac:dyDescent="0.25">
      <c r="A116" s="5" t="s">
        <v>949</v>
      </c>
      <c r="BM116" s="6" t="str">
        <f t="shared" si="18"/>
        <v>0494 - Provisão Décimo Terceiro Salário - Contrato Temporário</v>
      </c>
      <c r="BO116" s="53" t="s">
        <v>141</v>
      </c>
      <c r="EC116" s="16"/>
    </row>
    <row r="117" spans="1:133" ht="15" customHeight="1" x14ac:dyDescent="0.25">
      <c r="A117" s="5" t="s">
        <v>950</v>
      </c>
      <c r="BM117" s="6" t="str">
        <f t="shared" si="18"/>
        <v>0499 - Outras Despesas com a Contratação de Pessoal Temporário</v>
      </c>
      <c r="BO117" s="52" t="s">
        <v>142</v>
      </c>
      <c r="EC117" s="13"/>
    </row>
    <row r="118" spans="1:133" ht="15" customHeight="1" x14ac:dyDescent="0.25">
      <c r="A118" s="5" t="s">
        <v>951</v>
      </c>
      <c r="B118" s="4"/>
      <c r="BO118" s="53" t="s">
        <v>143</v>
      </c>
    </row>
    <row r="119" spans="1:133" ht="15" customHeight="1" x14ac:dyDescent="0.25">
      <c r="A119" s="5" t="s">
        <v>952</v>
      </c>
      <c r="BM119" s="18" t="str">
        <f>BM5</f>
        <v xml:space="preserve"> 07 - Contribuição a Entidades Fechadas de Previdência</v>
      </c>
      <c r="BO119" s="52" t="s">
        <v>144</v>
      </c>
      <c r="EC119" s="16"/>
    </row>
    <row r="120" spans="1:133" ht="15" customHeight="1" x14ac:dyDescent="0.25">
      <c r="A120" s="5" t="s">
        <v>953</v>
      </c>
      <c r="BM120" s="33" t="str">
        <f>BO50</f>
        <v>0701 -  Antecipação de valores de contribuições à Previdência Complementar</v>
      </c>
      <c r="BO120" s="52" t="s">
        <v>145</v>
      </c>
      <c r="EC120" s="13"/>
    </row>
    <row r="121" spans="1:133" ht="15" customHeight="1" x14ac:dyDescent="0.25">
      <c r="A121" s="5" t="s">
        <v>954</v>
      </c>
      <c r="BM121" s="33" t="str">
        <f>BO51</f>
        <v>0710 - Antecipação do custeio administrativo Previdência Complementar</v>
      </c>
      <c r="BO121" s="52" t="s">
        <v>146</v>
      </c>
    </row>
    <row r="122" spans="1:133" ht="15" customHeight="1" x14ac:dyDescent="0.25">
      <c r="A122" s="5" t="s">
        <v>955</v>
      </c>
      <c r="BO122" s="53" t="s">
        <v>147</v>
      </c>
      <c r="EC122" s="16"/>
    </row>
    <row r="123" spans="1:133" ht="15" customHeight="1" x14ac:dyDescent="0.25">
      <c r="A123" s="5" t="s">
        <v>956</v>
      </c>
      <c r="BM123" s="1" t="str">
        <f>BM6</f>
        <v xml:space="preserve"> 08 - OUTROS BENEFÍCIOS ASSISTENCIAIS DO SERVIDOR E DO MILITAR</v>
      </c>
      <c r="BO123" s="52" t="s">
        <v>148</v>
      </c>
      <c r="EC123" s="13"/>
    </row>
    <row r="124" spans="1:133" ht="15" customHeight="1" x14ac:dyDescent="0.25">
      <c r="A124" s="5" t="s">
        <v>957</v>
      </c>
      <c r="B124" s="4"/>
      <c r="BM124" s="6" t="str">
        <f t="shared" ref="BM124:BM132" si="19">BO52</f>
        <v>0802 - Auxílio Funeral Ativo e Inativo Civil - RPPS</v>
      </c>
      <c r="BO124" s="52" t="s">
        <v>149</v>
      </c>
    </row>
    <row r="125" spans="1:133" ht="15" customHeight="1" x14ac:dyDescent="0.25">
      <c r="A125" s="5" t="s">
        <v>958</v>
      </c>
      <c r="BM125" s="6" t="str">
        <f t="shared" si="19"/>
        <v>0803 - Auxílio Funeral - Ativo e Inativo Militar</v>
      </c>
      <c r="BO125" s="52" t="s">
        <v>150</v>
      </c>
      <c r="EC125" s="16"/>
    </row>
    <row r="126" spans="1:133" ht="15" customHeight="1" x14ac:dyDescent="0.25">
      <c r="A126" s="5" t="s">
        <v>959</v>
      </c>
      <c r="BM126" s="6" t="str">
        <f t="shared" si="19"/>
        <v>0805 - Outros Benefícios Assistenciais do Servidor Ativo Civil - RPPS</v>
      </c>
      <c r="BO126" s="52" t="s">
        <v>151</v>
      </c>
      <c r="EC126" s="13"/>
    </row>
    <row r="127" spans="1:133" ht="15" customHeight="1" x14ac:dyDescent="0.25">
      <c r="A127" s="5" t="s">
        <v>960</v>
      </c>
      <c r="BM127" s="6" t="str">
        <f t="shared" si="19"/>
        <v>0806 - Outros Benefícios Assistenciais do Militar Ativo</v>
      </c>
      <c r="BO127" s="52" t="s">
        <v>152</v>
      </c>
    </row>
    <row r="128" spans="1:133" ht="15" customHeight="1" x14ac:dyDescent="0.25">
      <c r="A128" s="5" t="s">
        <v>961</v>
      </c>
      <c r="BM128" s="6" t="str">
        <f t="shared" si="19"/>
        <v>0812 - Benefício Assistencial por Invalidez</v>
      </c>
      <c r="BO128" s="52" t="s">
        <v>153</v>
      </c>
    </row>
    <row r="129" spans="1:67" ht="15" customHeight="1" x14ac:dyDescent="0.25">
      <c r="A129" s="5" t="s">
        <v>962</v>
      </c>
      <c r="B129" s="4"/>
      <c r="BM129" s="6" t="str">
        <f t="shared" si="19"/>
        <v>0813 - Auxílio Reclusão Ativo Civil – RPPS</v>
      </c>
      <c r="BO129" s="53" t="s">
        <v>154</v>
      </c>
    </row>
    <row r="130" spans="1:67" ht="15" customHeight="1" x14ac:dyDescent="0.25">
      <c r="A130" s="5" t="s">
        <v>963</v>
      </c>
      <c r="BM130" s="6" t="str">
        <f t="shared" si="19"/>
        <v>0814 - Salário Família - Ativo Civil - RPPS</v>
      </c>
      <c r="BO130" s="52" t="s">
        <v>155</v>
      </c>
    </row>
    <row r="131" spans="1:67" ht="15" customHeight="1" x14ac:dyDescent="0.25">
      <c r="BM131" s="6" t="str">
        <f t="shared" si="19"/>
        <v>0815 - Auxílio Reclusão – Ativo Militar</v>
      </c>
      <c r="BO131" s="53" t="s">
        <v>156</v>
      </c>
    </row>
    <row r="132" spans="1:67" ht="15" customHeight="1" x14ac:dyDescent="0.25">
      <c r="A132" s="1" t="s">
        <v>964</v>
      </c>
      <c r="BM132" s="6" t="str">
        <f t="shared" si="19"/>
        <v>0816 - Salário Família – Ativo Militar</v>
      </c>
      <c r="BO132" s="52" t="s">
        <v>157</v>
      </c>
    </row>
    <row r="133" spans="1:67" ht="15" customHeight="1" x14ac:dyDescent="0.25">
      <c r="A133" s="5" t="s">
        <v>965</v>
      </c>
      <c r="BO133" s="52" t="s">
        <v>158</v>
      </c>
    </row>
    <row r="134" spans="1:67" ht="15" customHeight="1" x14ac:dyDescent="0.25">
      <c r="A134" s="5" t="s">
        <v>966</v>
      </c>
      <c r="BM134" s="1" t="str">
        <f>BM7</f>
        <v xml:space="preserve"> 11 - VENCIMENTOS E VANTAGENS FIXAS - PESSOAL CIVIL</v>
      </c>
      <c r="BO134" s="52" t="s">
        <v>159</v>
      </c>
    </row>
    <row r="135" spans="1:67" ht="15" customHeight="1" x14ac:dyDescent="0.25">
      <c r="A135" s="5" t="s">
        <v>967</v>
      </c>
      <c r="BM135" s="6" t="str">
        <f t="shared" ref="BM135:BM169" si="20">BO61</f>
        <v>1109 - Licença-Prêmio</v>
      </c>
      <c r="BO135" s="52" t="s">
        <v>160</v>
      </c>
    </row>
    <row r="136" spans="1:67" ht="15" customHeight="1" x14ac:dyDescent="0.25">
      <c r="A136" s="5" t="s">
        <v>968</v>
      </c>
      <c r="BM136" s="6" t="str">
        <f t="shared" si="20"/>
        <v>1121 - Vencimentos e Salários - RPPS</v>
      </c>
      <c r="BO136" s="53" t="s">
        <v>161</v>
      </c>
    </row>
    <row r="137" spans="1:67" ht="15" customHeight="1" x14ac:dyDescent="0.25">
      <c r="A137" s="5" t="s">
        <v>969</v>
      </c>
      <c r="BM137" s="6" t="str">
        <f t="shared" si="20"/>
        <v>1122 - Adicional Noturno - RPPS</v>
      </c>
      <c r="BO137" s="52" t="s">
        <v>162</v>
      </c>
    </row>
    <row r="138" spans="1:67" ht="15" customHeight="1" x14ac:dyDescent="0.25">
      <c r="A138" s="5" t="s">
        <v>970</v>
      </c>
      <c r="BM138" s="6" t="str">
        <f t="shared" si="20"/>
        <v>1123 - Abono de Permanência - RPPS</v>
      </c>
      <c r="BO138" s="52" t="s">
        <v>163</v>
      </c>
    </row>
    <row r="139" spans="1:67" ht="15" customHeight="1" x14ac:dyDescent="0.25">
      <c r="A139" s="5" t="s">
        <v>971</v>
      </c>
      <c r="BM139" s="6" t="str">
        <f t="shared" si="20"/>
        <v>1124 - Adicional de Periculosidade - RPPS</v>
      </c>
      <c r="BO139" s="52" t="s">
        <v>164</v>
      </c>
    </row>
    <row r="140" spans="1:67" ht="15" customHeight="1" x14ac:dyDescent="0.25">
      <c r="A140" s="5" t="s">
        <v>972</v>
      </c>
      <c r="BM140" s="6" t="str">
        <f t="shared" si="20"/>
        <v>1125 - Adicional de Insalubridade - RPPS</v>
      </c>
      <c r="BO140" s="52" t="s">
        <v>165</v>
      </c>
    </row>
    <row r="141" spans="1:67" ht="15" customHeight="1" x14ac:dyDescent="0.25">
      <c r="A141" s="5" t="s">
        <v>973</v>
      </c>
      <c r="B141" s="4"/>
      <c r="BM141" s="6" t="str">
        <f t="shared" si="20"/>
        <v>1126 - Adicional de Atividades Penosas - RPPS</v>
      </c>
      <c r="BO141" s="52" t="s">
        <v>166</v>
      </c>
    </row>
    <row r="142" spans="1:67" ht="15" customHeight="1" x14ac:dyDescent="0.25">
      <c r="A142" s="8" t="s">
        <v>974</v>
      </c>
      <c r="BM142" s="6" t="str">
        <f t="shared" si="20"/>
        <v>1127 - Abono Provisório Pessoal Civil - RPPS</v>
      </c>
      <c r="BO142" s="53" t="s">
        <v>167</v>
      </c>
    </row>
    <row r="143" spans="1:67" ht="15" customHeight="1" x14ac:dyDescent="0.25">
      <c r="A143" s="5" t="s">
        <v>975</v>
      </c>
      <c r="BM143" s="6" t="str">
        <f t="shared" si="20"/>
        <v>1128 - Gratificação por Exercício de Cargos - RPPS</v>
      </c>
      <c r="BO143" s="52" t="s">
        <v>168</v>
      </c>
    </row>
    <row r="144" spans="1:67" ht="15" customHeight="1" x14ac:dyDescent="0.25">
      <c r="A144" s="8" t="s">
        <v>976</v>
      </c>
      <c r="BM144" s="6" t="str">
        <f t="shared" si="20"/>
        <v>1129 - Gratificação por Exercício de Funções - RPPS</v>
      </c>
      <c r="BO144" s="52" t="s">
        <v>169</v>
      </c>
    </row>
    <row r="145" spans="1:67" ht="15" customHeight="1" x14ac:dyDescent="0.25">
      <c r="A145" s="5" t="s">
        <v>977</v>
      </c>
      <c r="B145" s="4"/>
      <c r="BM145" s="6" t="str">
        <f t="shared" si="20"/>
        <v>1130 - Gratificação de Tempo de Serviço - RPPS</v>
      </c>
      <c r="BO145" s="52" t="s">
        <v>170</v>
      </c>
    </row>
    <row r="146" spans="1:67" ht="15" customHeight="1" x14ac:dyDescent="0.25">
      <c r="A146" s="5" t="s">
        <v>978</v>
      </c>
      <c r="BM146" s="6" t="str">
        <f t="shared" si="20"/>
        <v>1131 - Gratificações Especiais - RPPS</v>
      </c>
      <c r="BO146" s="53" t="s">
        <v>171</v>
      </c>
    </row>
    <row r="147" spans="1:67" ht="15" customHeight="1" x14ac:dyDescent="0.25">
      <c r="A147" s="5" t="s">
        <v>979</v>
      </c>
      <c r="BM147" s="6" t="str">
        <f t="shared" si="20"/>
        <v>1132 - Férias Vencidas ou Proporcionais - RPPS</v>
      </c>
      <c r="BO147" s="52" t="s">
        <v>172</v>
      </c>
    </row>
    <row r="148" spans="1:67" ht="15" customHeight="1" x14ac:dyDescent="0.25">
      <c r="A148" s="5" t="s">
        <v>980</v>
      </c>
      <c r="BM148" s="6" t="str">
        <f t="shared" si="20"/>
        <v>1133 - Décimo Terceiro Salário - RPPS</v>
      </c>
      <c r="BO148" s="52" t="s">
        <v>173</v>
      </c>
    </row>
    <row r="149" spans="1:67" ht="15" customHeight="1" x14ac:dyDescent="0.25">
      <c r="A149" s="5" t="s">
        <v>981</v>
      </c>
      <c r="BM149" s="6" t="str">
        <f t="shared" si="20"/>
        <v>1134 - Férias - Abono Constitucional - RPPS</v>
      </c>
      <c r="BO149" s="52" t="s">
        <v>174</v>
      </c>
    </row>
    <row r="150" spans="1:67" ht="15" customHeight="1" x14ac:dyDescent="0.25">
      <c r="A150" s="5" t="s">
        <v>982</v>
      </c>
      <c r="BM150" s="6" t="str">
        <f t="shared" si="20"/>
        <v>1135 - Representação Mensal - RPPS</v>
      </c>
      <c r="BO150" s="52" t="s">
        <v>175</v>
      </c>
    </row>
    <row r="151" spans="1:67" ht="15" customHeight="1" x14ac:dyDescent="0.25">
      <c r="A151" s="5" t="s">
        <v>983</v>
      </c>
      <c r="B151" s="4"/>
      <c r="BM151" s="6" t="str">
        <f t="shared" si="20"/>
        <v>1136 - Subsídios - RPPS</v>
      </c>
      <c r="BO151" s="52" t="s">
        <v>176</v>
      </c>
    </row>
    <row r="152" spans="1:67" ht="15" customHeight="1" x14ac:dyDescent="0.25">
      <c r="A152" s="5" t="s">
        <v>984</v>
      </c>
      <c r="BM152" s="6" t="str">
        <f t="shared" si="20"/>
        <v>1137 - Gratificação por Exercício de Cargo em Comissão - RPPS</v>
      </c>
      <c r="BO152" s="53" t="s">
        <v>177</v>
      </c>
    </row>
    <row r="153" spans="1:67" ht="15" customHeight="1" x14ac:dyDescent="0.25">
      <c r="A153" s="5" t="s">
        <v>985</v>
      </c>
      <c r="BM153" s="6" t="str">
        <f t="shared" si="20"/>
        <v>1138 - Outros Vencimentos e Vantagens Fixas - Pessoal Civil - RPPS</v>
      </c>
      <c r="BO153" s="52" t="s">
        <v>178</v>
      </c>
    </row>
    <row r="154" spans="1:67" ht="15" customHeight="1" x14ac:dyDescent="0.25">
      <c r="A154" s="5" t="s">
        <v>986</v>
      </c>
      <c r="BM154" s="6" t="str">
        <f t="shared" si="20"/>
        <v>1139 - Provisão Décimo Terceiro Salário - RPPS</v>
      </c>
      <c r="BO154" s="52" t="s">
        <v>179</v>
      </c>
    </row>
    <row r="155" spans="1:67" ht="15" customHeight="1" x14ac:dyDescent="0.25">
      <c r="A155" s="5" t="s">
        <v>987</v>
      </c>
      <c r="BM155" s="6" t="str">
        <f t="shared" si="20"/>
        <v>1161 - Vencimentos e Salários - RGPS</v>
      </c>
      <c r="BO155" s="52" t="s">
        <v>180</v>
      </c>
    </row>
    <row r="156" spans="1:67" ht="15" customHeight="1" x14ac:dyDescent="0.25">
      <c r="A156" s="5" t="s">
        <v>988</v>
      </c>
      <c r="BM156" s="6" t="str">
        <f t="shared" si="20"/>
        <v>1162 - Adicional de Periculosidade - RGPS</v>
      </c>
      <c r="BO156" s="53" t="s">
        <v>181</v>
      </c>
    </row>
    <row r="157" spans="1:67" ht="15" customHeight="1" x14ac:dyDescent="0.25">
      <c r="A157" s="5" t="s">
        <v>989</v>
      </c>
      <c r="B157" s="4"/>
      <c r="BM157" s="6" t="str">
        <f t="shared" si="20"/>
        <v>1163 - Gratificações Especiais - RGPS</v>
      </c>
      <c r="BO157" s="53" t="s">
        <v>182</v>
      </c>
    </row>
    <row r="158" spans="1:67" ht="15" customHeight="1" x14ac:dyDescent="0.25">
      <c r="A158" s="5" t="s">
        <v>990</v>
      </c>
      <c r="BM158" s="6" t="str">
        <f t="shared" si="20"/>
        <v>1164 - Férias Vencidas e Proporcionais - RGPS</v>
      </c>
      <c r="BO158" s="52" t="s">
        <v>183</v>
      </c>
    </row>
    <row r="159" spans="1:67" ht="15" customHeight="1" x14ac:dyDescent="0.25">
      <c r="A159" s="5" t="s">
        <v>991</v>
      </c>
      <c r="BM159" s="6" t="str">
        <f t="shared" si="20"/>
        <v>1165 - Décimo Terceiro Salário - RGPS</v>
      </c>
      <c r="BO159" s="52" t="s">
        <v>184</v>
      </c>
    </row>
    <row r="160" spans="1:67" ht="15" customHeight="1" x14ac:dyDescent="0.25">
      <c r="A160" s="5" t="s">
        <v>992</v>
      </c>
      <c r="BM160" s="6" t="str">
        <f t="shared" si="20"/>
        <v>1166 - Representação Mensal - RGPS</v>
      </c>
      <c r="BO160" s="52" t="s">
        <v>185</v>
      </c>
    </row>
    <row r="161" spans="1:67" ht="15" customHeight="1" x14ac:dyDescent="0.25">
      <c r="A161" s="5" t="s">
        <v>993</v>
      </c>
      <c r="BM161" s="6" t="str">
        <f t="shared" si="20"/>
        <v>1167 - Gratificação por Exercício de Cargo em Comissão - RGPS</v>
      </c>
      <c r="BO161" s="52" t="s">
        <v>186</v>
      </c>
    </row>
    <row r="162" spans="1:67" ht="15" customHeight="1" x14ac:dyDescent="0.25">
      <c r="A162" s="5" t="s">
        <v>994</v>
      </c>
      <c r="B162" s="4"/>
      <c r="BM162" s="6" t="str">
        <f t="shared" si="20"/>
        <v>1168 - Outros Vencimentos e Vantagens Fixas - Pessoal Civil - RGPS</v>
      </c>
      <c r="BO162" s="53" t="s">
        <v>187</v>
      </c>
    </row>
    <row r="163" spans="1:67" ht="15" customHeight="1" x14ac:dyDescent="0.25">
      <c r="A163" s="5" t="s">
        <v>995</v>
      </c>
      <c r="BM163" s="6" t="str">
        <f t="shared" si="20"/>
        <v>1169 - Provisão Décimo Terceiro Salário - RGPS</v>
      </c>
      <c r="BO163" s="52" t="s">
        <v>188</v>
      </c>
    </row>
    <row r="164" spans="1:67" ht="15" customHeight="1" x14ac:dyDescent="0.25">
      <c r="A164" s="5" t="s">
        <v>996</v>
      </c>
      <c r="BM164" s="6" t="str">
        <f t="shared" si="20"/>
        <v>1170 - Adicional de Insalubridade - RGPS</v>
      </c>
      <c r="BO164" s="52" t="s">
        <v>189</v>
      </c>
    </row>
    <row r="165" spans="1:67" ht="15" customHeight="1" x14ac:dyDescent="0.25">
      <c r="A165" s="5" t="s">
        <v>997</v>
      </c>
      <c r="BM165" s="6" t="str">
        <f t="shared" si="20"/>
        <v>1171 - Férias - Abono Constitucional - RGPS</v>
      </c>
      <c r="BO165" s="52" t="s">
        <v>190</v>
      </c>
    </row>
    <row r="166" spans="1:67" ht="15" customHeight="1" x14ac:dyDescent="0.25">
      <c r="A166" s="5" t="s">
        <v>998</v>
      </c>
      <c r="BM166" s="6" t="str">
        <f t="shared" si="20"/>
        <v>1172 - Auxílio-Doença - RPPS</v>
      </c>
      <c r="BO166" s="53" t="s">
        <v>191</v>
      </c>
    </row>
    <row r="167" spans="1:67" ht="15" customHeight="1" x14ac:dyDescent="0.25">
      <c r="A167" s="5" t="s">
        <v>999</v>
      </c>
      <c r="BM167" s="6" t="str">
        <f t="shared" si="20"/>
        <v>1173 - Auxílio-Maternidade - RPPS</v>
      </c>
      <c r="BO167" s="53" t="s">
        <v>192</v>
      </c>
    </row>
    <row r="168" spans="1:67" ht="15" customHeight="1" x14ac:dyDescent="0.25">
      <c r="A168" s="5" t="s">
        <v>1000</v>
      </c>
      <c r="B168" s="4"/>
      <c r="BM168" s="6" t="str">
        <f t="shared" si="20"/>
        <v>1180 - Remuneração de Membros de Conselhos</v>
      </c>
      <c r="BO168" s="53" t="s">
        <v>193</v>
      </c>
    </row>
    <row r="169" spans="1:67" ht="15" customHeight="1" x14ac:dyDescent="0.25">
      <c r="A169" s="5" t="s">
        <v>1001</v>
      </c>
      <c r="BM169" s="6" t="str">
        <f t="shared" si="20"/>
        <v>1181 - Tempo Integral de Dedicação Exclusiva, Carreira Técnica Universitária – TIDE</v>
      </c>
      <c r="BO169" s="52" t="s">
        <v>194</v>
      </c>
    </row>
    <row r="170" spans="1:67" ht="15" customHeight="1" x14ac:dyDescent="0.25">
      <c r="A170" s="5" t="s">
        <v>1002</v>
      </c>
      <c r="BO170" s="52" t="s">
        <v>195</v>
      </c>
    </row>
    <row r="171" spans="1:67" ht="15" customHeight="1" x14ac:dyDescent="0.25">
      <c r="A171" s="5" t="s">
        <v>1003</v>
      </c>
      <c r="BM171" s="1" t="str">
        <f>BM8</f>
        <v xml:space="preserve"> 12 - VENCIMENTOS E VANTAGENS FIXAS - PESSOAL MILITAR</v>
      </c>
      <c r="BO171" s="53" t="s">
        <v>196</v>
      </c>
    </row>
    <row r="172" spans="1:67" ht="15" customHeight="1" x14ac:dyDescent="0.25">
      <c r="A172" s="5" t="s">
        <v>1004</v>
      </c>
      <c r="BM172" s="6" t="str">
        <f t="shared" ref="BM172:BM180" si="21">BO96</f>
        <v>1211 - Soldo - Pessoal Militar</v>
      </c>
      <c r="BO172" s="52" t="s">
        <v>197</v>
      </c>
    </row>
    <row r="173" spans="1:67" ht="15" customHeight="1" x14ac:dyDescent="0.25">
      <c r="A173" s="5" t="s">
        <v>1005</v>
      </c>
      <c r="B173" s="4"/>
      <c r="BM173" s="6" t="str">
        <f t="shared" si="21"/>
        <v>1212 - Adicional de Permanência - Pessoal Militar</v>
      </c>
      <c r="BO173" s="52" t="s">
        <v>198</v>
      </c>
    </row>
    <row r="174" spans="1:67" ht="15" customHeight="1" x14ac:dyDescent="0.25">
      <c r="A174" s="5" t="s">
        <v>1006</v>
      </c>
      <c r="BM174" s="6" t="str">
        <f t="shared" si="21"/>
        <v>1213 - Gratificação de Localidade Especial – Pessoal Militar</v>
      </c>
      <c r="BO174" s="53" t="s">
        <v>199</v>
      </c>
    </row>
    <row r="175" spans="1:67" ht="15" customHeight="1" x14ac:dyDescent="0.25">
      <c r="A175" s="5" t="s">
        <v>1007</v>
      </c>
      <c r="BM175" s="6" t="str">
        <f t="shared" si="21"/>
        <v>1214 - Gratificação de Representação – Pessoal Militar</v>
      </c>
      <c r="BO175" s="52" t="s">
        <v>200</v>
      </c>
    </row>
    <row r="176" spans="1:67" ht="15" customHeight="1" x14ac:dyDescent="0.25">
      <c r="A176" s="5" t="s">
        <v>1008</v>
      </c>
      <c r="BM176" s="6" t="str">
        <f t="shared" si="21"/>
        <v>1215 - Férias Vencidas e Proporcionais – Pessoal Militar</v>
      </c>
      <c r="BO176" s="52" t="s">
        <v>201</v>
      </c>
    </row>
    <row r="177" spans="1:67" ht="15" customHeight="1" x14ac:dyDescent="0.25">
      <c r="A177" s="5" t="s">
        <v>1009</v>
      </c>
      <c r="BM177" s="6" t="str">
        <f t="shared" si="21"/>
        <v>1216 - Férias - Abono Constitucional - Pessoal Militar</v>
      </c>
      <c r="BO177" s="53" t="s">
        <v>202</v>
      </c>
    </row>
    <row r="178" spans="1:67" ht="15" customHeight="1" x14ac:dyDescent="0.25">
      <c r="A178" s="5" t="s">
        <v>1010</v>
      </c>
      <c r="BM178" s="6" t="str">
        <f t="shared" si="21"/>
        <v>1217 - Décimo Terceiro Salário - Pessoal Militar</v>
      </c>
      <c r="BO178" s="52" t="s">
        <v>203</v>
      </c>
    </row>
    <row r="179" spans="1:67" ht="15" customHeight="1" x14ac:dyDescent="0.25">
      <c r="A179" s="5" t="s">
        <v>1011</v>
      </c>
      <c r="BM179" s="6" t="str">
        <f t="shared" si="21"/>
        <v>1294 - Provisão para o Décimo Terceiro Salário - Pessoal Militar</v>
      </c>
      <c r="BO179" s="52" t="s">
        <v>204</v>
      </c>
    </row>
    <row r="180" spans="1:67" ht="15" customHeight="1" x14ac:dyDescent="0.25">
      <c r="A180" s="5" t="s">
        <v>1012</v>
      </c>
      <c r="BM180" s="6" t="str">
        <f t="shared" si="21"/>
        <v>1299 - Outras Vantagens Fixas – Pessoal Militar</v>
      </c>
      <c r="BO180" s="52" t="s">
        <v>205</v>
      </c>
    </row>
    <row r="181" spans="1:67" ht="15" customHeight="1" x14ac:dyDescent="0.25">
      <c r="A181" s="5" t="s">
        <v>1013</v>
      </c>
      <c r="B181" s="4"/>
      <c r="BO181" s="52" t="s">
        <v>206</v>
      </c>
    </row>
    <row r="182" spans="1:67" ht="15" customHeight="1" x14ac:dyDescent="0.25">
      <c r="A182" s="5" t="s">
        <v>1014</v>
      </c>
      <c r="BM182" s="1" t="str">
        <f>BM9</f>
        <v xml:space="preserve"> 13 - OBRIGAÇÕES PATRONAIS</v>
      </c>
      <c r="BO182" s="52" t="s">
        <v>207</v>
      </c>
    </row>
    <row r="183" spans="1:67" ht="15" customHeight="1" x14ac:dyDescent="0.25">
      <c r="A183" s="5" t="s">
        <v>1015</v>
      </c>
      <c r="BM183" s="6" t="str">
        <f t="shared" ref="BM183:BM200" si="22">BO105</f>
        <v>1301 - Contribuições de Previdência Social - INSS</v>
      </c>
      <c r="BO183" s="52" t="s">
        <v>208</v>
      </c>
    </row>
    <row r="184" spans="1:67" ht="15" customHeight="1" x14ac:dyDescent="0.25">
      <c r="A184" s="5" t="s">
        <v>1016</v>
      </c>
      <c r="BM184" s="6" t="str">
        <f t="shared" si="22"/>
        <v>1302 - FGTS - Fundo de Garantia por Tempo de Serviço</v>
      </c>
      <c r="BO184" s="52" t="s">
        <v>209</v>
      </c>
    </row>
    <row r="185" spans="1:67" ht="15" customHeight="1" x14ac:dyDescent="0.25">
      <c r="A185" s="5" t="s">
        <v>1017</v>
      </c>
      <c r="B185" s="4"/>
      <c r="BM185" s="6" t="str">
        <f t="shared" si="22"/>
        <v>1303 - Salário Família do Pessoal Temporário e do Pessoal Comissionado sem Vínculo</v>
      </c>
      <c r="BO185" s="52" t="s">
        <v>210</v>
      </c>
    </row>
    <row r="186" spans="1:67" ht="15" customHeight="1" x14ac:dyDescent="0.25">
      <c r="A186" s="5" t="s">
        <v>1018</v>
      </c>
      <c r="BM186" s="6" t="str">
        <f t="shared" si="22"/>
        <v>1305 - União Nacional de Parlamentares</v>
      </c>
      <c r="BO186" s="52" t="s">
        <v>211</v>
      </c>
    </row>
    <row r="187" spans="1:67" ht="15" customHeight="1" x14ac:dyDescent="0.25">
      <c r="A187" s="5" t="s">
        <v>1019</v>
      </c>
      <c r="BM187" s="6" t="str">
        <f t="shared" si="22"/>
        <v>1306 - INSS - Empresas Estatais Dependentes</v>
      </c>
      <c r="BO187" s="52" t="s">
        <v>212</v>
      </c>
    </row>
    <row r="188" spans="1:67" ht="15" customHeight="1" x14ac:dyDescent="0.25">
      <c r="A188" s="5" t="s">
        <v>1020</v>
      </c>
      <c r="BM188" s="6" t="str">
        <f t="shared" si="22"/>
        <v>1307 - FGTS - Empresas Estatais Dependentes</v>
      </c>
      <c r="BO188" s="52" t="s">
        <v>213</v>
      </c>
    </row>
    <row r="189" spans="1:67" ht="15" customHeight="1" x14ac:dyDescent="0.25">
      <c r="A189" s="5" t="s">
        <v>1021</v>
      </c>
      <c r="BM189" s="6" t="str">
        <f t="shared" si="22"/>
        <v>1308 - Contribuição a Outros Fundos de Previdência</v>
      </c>
      <c r="BO189" s="52" t="s">
        <v>214</v>
      </c>
    </row>
    <row r="190" spans="1:67" ht="15" customHeight="1" x14ac:dyDescent="0.25">
      <c r="A190" s="5" t="s">
        <v>1022</v>
      </c>
      <c r="BM190" s="6" t="str">
        <f t="shared" si="22"/>
        <v>1309 - Contribuição ao Fundo de Previdência</v>
      </c>
      <c r="BO190" s="52" t="s">
        <v>215</v>
      </c>
    </row>
    <row r="191" spans="1:67" ht="15" customHeight="1" x14ac:dyDescent="0.25">
      <c r="A191" s="5" t="s">
        <v>1023</v>
      </c>
      <c r="BM191" s="6" t="str">
        <f t="shared" si="22"/>
        <v>1310 - Contribuição ao Fundo Financeiro</v>
      </c>
      <c r="BO191" s="52" t="s">
        <v>216</v>
      </c>
    </row>
    <row r="192" spans="1:67" ht="15" customHeight="1" x14ac:dyDescent="0.25">
      <c r="A192" s="5" t="s">
        <v>1024</v>
      </c>
      <c r="B192" s="4"/>
      <c r="BM192" s="6" t="str">
        <f t="shared" si="22"/>
        <v>1311 - Contribuição ao Fundo Militar</v>
      </c>
      <c r="BO192" s="52" t="s">
        <v>217</v>
      </c>
    </row>
    <row r="193" spans="1:67" ht="15" customHeight="1" x14ac:dyDescent="0.25">
      <c r="A193" s="5" t="s">
        <v>1025</v>
      </c>
      <c r="BM193" s="6" t="str">
        <f t="shared" si="22"/>
        <v>1313 - Contribuição Patronal Adicional ao Fundo de Previdência</v>
      </c>
      <c r="BO193" s="52" t="s">
        <v>218</v>
      </c>
    </row>
    <row r="194" spans="1:67" ht="15" customHeight="1" x14ac:dyDescent="0.25">
      <c r="A194" s="5" t="s">
        <v>1026</v>
      </c>
      <c r="BM194" s="6" t="str">
        <f t="shared" si="22"/>
        <v>1314 - Salário Família Pessoal Ativo RGPS</v>
      </c>
      <c r="BO194" s="52" t="s">
        <v>219</v>
      </c>
    </row>
    <row r="195" spans="1:67" ht="15" customHeight="1" x14ac:dyDescent="0.25">
      <c r="A195" s="5" t="s">
        <v>1027</v>
      </c>
      <c r="BM195" s="6" t="str">
        <f t="shared" si="22"/>
        <v>1315 - Auxílio Maternidade RGPS</v>
      </c>
      <c r="BO195" s="52" t="s">
        <v>220</v>
      </c>
    </row>
    <row r="196" spans="1:67" ht="15" customHeight="1" x14ac:dyDescent="0.25">
      <c r="A196" s="5" t="s">
        <v>1028</v>
      </c>
      <c r="BM196" s="6" t="str">
        <f t="shared" si="22"/>
        <v>1316 - Auxílio Natalidade RGPS</v>
      </c>
      <c r="BO196" s="52" t="s">
        <v>221</v>
      </c>
    </row>
    <row r="197" spans="1:67" ht="15" customHeight="1" x14ac:dyDescent="0.25">
      <c r="A197" s="5" t="s">
        <v>1029</v>
      </c>
      <c r="BM197" s="6" t="str">
        <f t="shared" si="22"/>
        <v>1317 - Auxílio Doença RGPS</v>
      </c>
      <c r="BO197" s="52" t="s">
        <v>222</v>
      </c>
    </row>
    <row r="198" spans="1:67" ht="15" customHeight="1" x14ac:dyDescent="0.25">
      <c r="A198" s="5" t="s">
        <v>1030</v>
      </c>
      <c r="BM198" s="6" t="str">
        <f t="shared" si="22"/>
        <v>1318 - Multas sobre o pagamento em atraso de obrigações patronais</v>
      </c>
      <c r="BO198" s="52" t="s">
        <v>223</v>
      </c>
    </row>
    <row r="199" spans="1:67" ht="15" customHeight="1" x14ac:dyDescent="0.25">
      <c r="A199" s="5" t="s">
        <v>1031</v>
      </c>
      <c r="BM199" s="6" t="str">
        <f t="shared" si="22"/>
        <v>1319 - Juros sobre o pagamento em atraso de obrigações patronais</v>
      </c>
      <c r="BO199" s="52" t="s">
        <v>224</v>
      </c>
    </row>
    <row r="200" spans="1:67" ht="15" customHeight="1" x14ac:dyDescent="0.25">
      <c r="A200" s="5" t="s">
        <v>1032</v>
      </c>
      <c r="BM200" s="6" t="str">
        <f t="shared" si="22"/>
        <v>1399 - Outras Obrigações Patronais</v>
      </c>
      <c r="BO200" s="52" t="s">
        <v>225</v>
      </c>
    </row>
    <row r="201" spans="1:67" ht="15" customHeight="1" x14ac:dyDescent="0.25">
      <c r="A201" s="5" t="s">
        <v>1033</v>
      </c>
      <c r="BO201" s="52" t="s">
        <v>226</v>
      </c>
    </row>
    <row r="202" spans="1:67" ht="15" customHeight="1" x14ac:dyDescent="0.25">
      <c r="A202" s="5" t="s">
        <v>1034</v>
      </c>
      <c r="BM202" s="18" t="str">
        <f>BM10</f>
        <v xml:space="preserve"> 14 - DIÁRIAS - PESSOAL CIVIL</v>
      </c>
      <c r="BO202" s="52" t="s">
        <v>227</v>
      </c>
    </row>
    <row r="203" spans="1:67" ht="15" customHeight="1" x14ac:dyDescent="0.25">
      <c r="A203" s="5" t="s">
        <v>1035</v>
      </c>
      <c r="BM203" s="32" t="str">
        <f t="shared" ref="BM203:BM209" si="23">BO123</f>
        <v>1401 - Diárias</v>
      </c>
      <c r="BO203" s="52" t="s">
        <v>228</v>
      </c>
    </row>
    <row r="204" spans="1:67" ht="15" customHeight="1" x14ac:dyDescent="0.25">
      <c r="A204" s="5" t="s">
        <v>1036</v>
      </c>
      <c r="BM204" s="32" t="str">
        <f t="shared" si="23"/>
        <v>1402 - Ressarcimento de Alimentação e Pousada</v>
      </c>
      <c r="BO204" s="52" t="s">
        <v>229</v>
      </c>
    </row>
    <row r="205" spans="1:67" ht="15" customHeight="1" x14ac:dyDescent="0.25">
      <c r="A205" s="5" t="s">
        <v>1037</v>
      </c>
      <c r="BM205" s="32" t="str">
        <f t="shared" si="23"/>
        <v>1403 - Ajuda de Custo para Viagem</v>
      </c>
      <c r="BO205" s="52" t="s">
        <v>230</v>
      </c>
    </row>
    <row r="206" spans="1:67" ht="15" customHeight="1" x14ac:dyDescent="0.25">
      <c r="A206" s="5" t="s">
        <v>1038</v>
      </c>
      <c r="BM206" s="32" t="str">
        <f t="shared" si="23"/>
        <v>1404 - Ajuda de Custo para Remoção</v>
      </c>
      <c r="BO206" s="52" t="s">
        <v>231</v>
      </c>
    </row>
    <row r="207" spans="1:67" ht="15" customHeight="1" x14ac:dyDescent="0.25">
      <c r="A207" s="5" t="s">
        <v>1039</v>
      </c>
      <c r="BM207" s="32" t="str">
        <f t="shared" si="23"/>
        <v>1405 - Cartao Corporativo</v>
      </c>
      <c r="BO207" s="52" t="s">
        <v>232</v>
      </c>
    </row>
    <row r="208" spans="1:67" ht="15" customHeight="1" x14ac:dyDescent="0.25">
      <c r="A208" s="5" t="s">
        <v>1040</v>
      </c>
      <c r="BM208" s="32" t="str">
        <f t="shared" si="23"/>
        <v>1406 - Diárias Especiais por Atividade Extrajornada Voluntária do Pessoal Civil – DAEV</v>
      </c>
      <c r="BO208" s="52" t="s">
        <v>233</v>
      </c>
    </row>
    <row r="209" spans="1:67" ht="15" customHeight="1" x14ac:dyDescent="0.25">
      <c r="A209" s="5" t="s">
        <v>1041</v>
      </c>
      <c r="BM209" s="32" t="str">
        <f t="shared" si="23"/>
        <v>1499 - Outras Despesas de Diárias do Pessoal Civil</v>
      </c>
      <c r="BO209" s="52" t="s">
        <v>234</v>
      </c>
    </row>
    <row r="210" spans="1:67" ht="15" customHeight="1" x14ac:dyDescent="0.25">
      <c r="A210" s="5" t="s">
        <v>1042</v>
      </c>
      <c r="BO210" s="52" t="s">
        <v>235</v>
      </c>
    </row>
    <row r="211" spans="1:67" ht="15" customHeight="1" x14ac:dyDescent="0.25">
      <c r="A211" s="5" t="s">
        <v>1043</v>
      </c>
      <c r="BM211" s="18" t="str">
        <f>BM11</f>
        <v xml:space="preserve"> 15 - DIÁRIAS - PESSOAL MILITAR</v>
      </c>
      <c r="BO211" s="52" t="s">
        <v>236</v>
      </c>
    </row>
    <row r="212" spans="1:67" ht="15" customHeight="1" x14ac:dyDescent="0.25">
      <c r="A212" s="5" t="s">
        <v>1044</v>
      </c>
      <c r="BM212" s="32" t="str">
        <f t="shared" ref="BM212:BM218" si="24">BO130</f>
        <v>1501 - Diárias</v>
      </c>
      <c r="BO212" s="52" t="s">
        <v>237</v>
      </c>
    </row>
    <row r="213" spans="1:67" ht="15" customHeight="1" x14ac:dyDescent="0.25">
      <c r="A213" s="5" t="s">
        <v>1045</v>
      </c>
      <c r="BM213" s="32" t="str">
        <f t="shared" si="24"/>
        <v>1502 - Ressarcimento de Alimentação e Pousada</v>
      </c>
      <c r="BO213" s="52" t="s">
        <v>238</v>
      </c>
    </row>
    <row r="214" spans="1:67" ht="15" customHeight="1" x14ac:dyDescent="0.25">
      <c r="A214" s="5" t="s">
        <v>1046</v>
      </c>
      <c r="BM214" s="32" t="str">
        <f t="shared" si="24"/>
        <v>1503 - Ajuda de Custo para Viagem</v>
      </c>
      <c r="BO214" s="52" t="s">
        <v>239</v>
      </c>
    </row>
    <row r="215" spans="1:67" ht="15" customHeight="1" x14ac:dyDescent="0.25">
      <c r="A215" s="5" t="s">
        <v>1047</v>
      </c>
      <c r="BM215" s="32" t="str">
        <f t="shared" si="24"/>
        <v>1504 - Ajuda de Custo por Remoção</v>
      </c>
      <c r="BO215" s="53" t="s">
        <v>240</v>
      </c>
    </row>
    <row r="216" spans="1:67" ht="15" customHeight="1" x14ac:dyDescent="0.25">
      <c r="A216" s="5" t="s">
        <v>1048</v>
      </c>
      <c r="BM216" s="32" t="str">
        <f t="shared" si="24"/>
        <v>1505 - Cartão Corporativo</v>
      </c>
      <c r="BO216" s="53" t="s">
        <v>241</v>
      </c>
    </row>
    <row r="217" spans="1:67" ht="15" customHeight="1" x14ac:dyDescent="0.25">
      <c r="A217" s="5" t="s">
        <v>1049</v>
      </c>
      <c r="BM217" s="32" t="str">
        <f t="shared" si="24"/>
        <v>1506 - Diárias Especiais por Atividade Extrajornada Voluntária do Pessoal Militar – DAEV</v>
      </c>
      <c r="BO217" s="52" t="s">
        <v>242</v>
      </c>
    </row>
    <row r="218" spans="1:67" ht="15" customHeight="1" x14ac:dyDescent="0.25">
      <c r="A218" s="5" t="s">
        <v>1050</v>
      </c>
      <c r="BM218" s="32" t="str">
        <f t="shared" si="24"/>
        <v>1599 - Outras Despesas de Diárias do Pessoal Militar</v>
      </c>
      <c r="BO218" s="52" t="s">
        <v>243</v>
      </c>
    </row>
    <row r="219" spans="1:67" ht="15" customHeight="1" x14ac:dyDescent="0.25">
      <c r="A219" s="5" t="s">
        <v>1051</v>
      </c>
      <c r="BO219" s="52" t="s">
        <v>244</v>
      </c>
    </row>
    <row r="220" spans="1:67" ht="15" customHeight="1" x14ac:dyDescent="0.25">
      <c r="A220" s="5" t="s">
        <v>1052</v>
      </c>
      <c r="BM220" s="1" t="str">
        <f>BM12</f>
        <v xml:space="preserve"> 16 - OUTRAS DESPESAS VARIÁVEIS - PESSOAL CIVIL</v>
      </c>
      <c r="BO220" s="52" t="s">
        <v>245</v>
      </c>
    </row>
    <row r="221" spans="1:67" ht="15" customHeight="1" x14ac:dyDescent="0.25">
      <c r="A221" s="5" t="s">
        <v>1053</v>
      </c>
      <c r="BM221" s="6" t="str">
        <f t="shared" ref="BM221:BM241" si="25">BO137</f>
        <v>1616 - Gratificação pela Realização de Trabalho Relevante para Atividade de Agente Multiplicador - GRTR</v>
      </c>
      <c r="BO221" s="52" t="s">
        <v>246</v>
      </c>
    </row>
    <row r="222" spans="1:67" ht="15" customHeight="1" x14ac:dyDescent="0.25">
      <c r="A222" s="5" t="s">
        <v>1054</v>
      </c>
      <c r="BM222" s="6" t="str">
        <f t="shared" si="25"/>
        <v>1617 - Gratificação pelo Exercício de Encargos de Auxiliar ou Professor de Cursos Regularmente Instituídos - GEEP</v>
      </c>
      <c r="BO222" s="52" t="s">
        <v>247</v>
      </c>
    </row>
    <row r="223" spans="1:67" ht="15" customHeight="1" x14ac:dyDescent="0.25">
      <c r="A223" s="5" t="s">
        <v>1055</v>
      </c>
      <c r="BM223" s="6" t="str">
        <f t="shared" si="25"/>
        <v>1621 - Substituições - RPPS</v>
      </c>
      <c r="BO223" s="52" t="s">
        <v>248</v>
      </c>
    </row>
    <row r="224" spans="1:67" ht="15" customHeight="1" x14ac:dyDescent="0.25">
      <c r="A224" s="5" t="s">
        <v>1056</v>
      </c>
      <c r="BM224" s="6" t="str">
        <f t="shared" si="25"/>
        <v>1622 - Serviços Extraordinários - RPPS</v>
      </c>
      <c r="BO224" s="52" t="s">
        <v>249</v>
      </c>
    </row>
    <row r="225" spans="1:67" ht="15" customHeight="1" x14ac:dyDescent="0.25">
      <c r="A225" s="5" t="s">
        <v>1057</v>
      </c>
      <c r="BM225" s="6" t="str">
        <f t="shared" si="25"/>
        <v>1623 - Adicional por Plantão Hospitalar - RPPS</v>
      </c>
      <c r="BO225" s="52" t="s">
        <v>250</v>
      </c>
    </row>
    <row r="226" spans="1:67" ht="15" customHeight="1" x14ac:dyDescent="0.25">
      <c r="A226" s="5" t="s">
        <v>1058</v>
      </c>
      <c r="BM226" s="6" t="str">
        <f t="shared" si="25"/>
        <v>1624 - Auxílio Moradia – RPPS</v>
      </c>
      <c r="BO226" s="52" t="s">
        <v>251</v>
      </c>
    </row>
    <row r="227" spans="1:67" ht="15" customHeight="1" x14ac:dyDescent="0.25">
      <c r="A227" s="5" t="s">
        <v>1059</v>
      </c>
      <c r="BM227" s="6" t="str">
        <f t="shared" si="25"/>
        <v>1625 - Outros Vencimentos e Vantagens Variáveis - Pessoal Civil - RPPS</v>
      </c>
      <c r="BO227" s="52" t="s">
        <v>252</v>
      </c>
    </row>
    <row r="228" spans="1:67" ht="15" customHeight="1" x14ac:dyDescent="0.25">
      <c r="A228" s="5" t="s">
        <v>1060</v>
      </c>
      <c r="BM228" s="6" t="str">
        <f t="shared" si="25"/>
        <v>1626 - Outros Plantões - RPPS</v>
      </c>
      <c r="BO228" s="52" t="s">
        <v>253</v>
      </c>
    </row>
    <row r="229" spans="1:67" ht="15" customHeight="1" x14ac:dyDescent="0.25">
      <c r="A229" s="5" t="s">
        <v>1061</v>
      </c>
      <c r="BM229" s="6" t="str">
        <f t="shared" si="25"/>
        <v>1631 - Substituições - RGPS</v>
      </c>
      <c r="BO229" s="52" t="s">
        <v>254</v>
      </c>
    </row>
    <row r="230" spans="1:67" ht="15" customHeight="1" x14ac:dyDescent="0.25">
      <c r="A230" s="5" t="s">
        <v>1062</v>
      </c>
      <c r="BM230" s="6" t="str">
        <f t="shared" si="25"/>
        <v>1632 - Aviso Prévio – RGPS</v>
      </c>
      <c r="BO230" s="52" t="s">
        <v>255</v>
      </c>
    </row>
    <row r="231" spans="1:67" ht="15" customHeight="1" x14ac:dyDescent="0.25">
      <c r="A231" s="5" t="s">
        <v>1063</v>
      </c>
      <c r="BM231" s="6" t="str">
        <f t="shared" si="25"/>
        <v>1633 - Outras Despesas Variáveis - Pessoal Civil - RGPS</v>
      </c>
      <c r="BO231" s="52" t="s">
        <v>256</v>
      </c>
    </row>
    <row r="232" spans="1:67" ht="15" customHeight="1" x14ac:dyDescent="0.25">
      <c r="A232" s="5" t="s">
        <v>1064</v>
      </c>
      <c r="BM232" s="6" t="str">
        <f t="shared" si="25"/>
        <v>1634 - Décimo Terceiro Salário Outras Despesas Variáveis - Pessoal Civil</v>
      </c>
      <c r="BO232" s="52" t="s">
        <v>257</v>
      </c>
    </row>
    <row r="233" spans="1:67" ht="15" customHeight="1" x14ac:dyDescent="0.25">
      <c r="A233" s="5" t="s">
        <v>1065</v>
      </c>
      <c r="BM233" s="6" t="str">
        <f t="shared" si="25"/>
        <v>1635 - Provisão do Décimo Terceiro Salário Outras Despesas Variáveis - Pessoal Civil</v>
      </c>
      <c r="BO233" s="52" t="s">
        <v>258</v>
      </c>
    </row>
    <row r="234" spans="1:67" ht="15" customHeight="1" x14ac:dyDescent="0.25">
      <c r="A234" s="5" t="s">
        <v>1066</v>
      </c>
      <c r="BM234" s="6" t="str">
        <f t="shared" si="25"/>
        <v>1636 - Gratificação de Tecnologia e Ensino – GTE</v>
      </c>
      <c r="BO234" s="52" t="s">
        <v>259</v>
      </c>
    </row>
    <row r="235" spans="1:67" ht="15" customHeight="1" x14ac:dyDescent="0.25">
      <c r="A235" s="5" t="s">
        <v>1067</v>
      </c>
      <c r="BM235" s="6" t="str">
        <f t="shared" si="25"/>
        <v>1637 - Gratificação de Incentivo Escalonada e Mensal – GIEM</v>
      </c>
      <c r="BO235" s="52" t="s">
        <v>260</v>
      </c>
    </row>
    <row r="236" spans="1:67" ht="15" customHeight="1" x14ac:dyDescent="0.25">
      <c r="A236" s="5" t="s">
        <v>1068</v>
      </c>
      <c r="BM236" s="6" t="str">
        <f t="shared" si="25"/>
        <v>1638 - Gratificação de Resultado de Aprendizagem – GRAP</v>
      </c>
      <c r="BO236" s="52" t="s">
        <v>261</v>
      </c>
    </row>
    <row r="237" spans="1:67" ht="15" customHeight="1" x14ac:dyDescent="0.25">
      <c r="A237" s="5" t="s">
        <v>1069</v>
      </c>
      <c r="BM237" s="6" t="str">
        <f t="shared" si="25"/>
        <v>1639 - Gratificação de Plantão ao Docente - GPD</v>
      </c>
      <c r="BO237" s="52" t="s">
        <v>262</v>
      </c>
    </row>
    <row r="238" spans="1:67" ht="15" customHeight="1" x14ac:dyDescent="0.25">
      <c r="A238" s="5" t="s">
        <v>1070</v>
      </c>
      <c r="BM238" s="6" t="str">
        <f t="shared" si="25"/>
        <v>1640 - Gratificação de Plantão de Sobreaviso – GPS</v>
      </c>
      <c r="BO238" s="52" t="s">
        <v>263</v>
      </c>
    </row>
    <row r="239" spans="1:67" ht="15" customHeight="1" x14ac:dyDescent="0.25">
      <c r="A239" s="5" t="s">
        <v>1071</v>
      </c>
      <c r="BM239" s="6" t="str">
        <f t="shared" si="25"/>
        <v>1641 - Gratificação de Responsabilidade Acadêmica – GRA</v>
      </c>
      <c r="BO239" s="52" t="s">
        <v>264</v>
      </c>
    </row>
    <row r="240" spans="1:67" ht="15" customHeight="1" x14ac:dyDescent="0.25">
      <c r="A240" s="5" t="s">
        <v>1072</v>
      </c>
      <c r="BM240" s="6" t="str">
        <f t="shared" si="25"/>
        <v>1642 - Gratificação Especial pelo Serviço do Inativo dos Integrantes do Colégio Cívico-Militar – GESICM</v>
      </c>
      <c r="BO240" s="52" t="s">
        <v>265</v>
      </c>
    </row>
    <row r="241" spans="1:67" ht="15" customHeight="1" x14ac:dyDescent="0.25">
      <c r="A241" s="5" t="s">
        <v>1073</v>
      </c>
      <c r="BM241" s="6" t="str">
        <f t="shared" si="25"/>
        <v>1643 - Parcelas Transitórias pelo Exercício do Ensino nas Escolas de Polícia – PTEEEP - Civil</v>
      </c>
      <c r="BO241" s="52" t="s">
        <v>266</v>
      </c>
    </row>
    <row r="242" spans="1:67" ht="15" customHeight="1" x14ac:dyDescent="0.25">
      <c r="A242" s="5" t="s">
        <v>1074</v>
      </c>
      <c r="BO242" s="52" t="s">
        <v>267</v>
      </c>
    </row>
    <row r="243" spans="1:67" ht="15" customHeight="1" x14ac:dyDescent="0.25">
      <c r="A243" s="5" t="s">
        <v>1075</v>
      </c>
      <c r="BM243" s="18" t="str">
        <f>BM13</f>
        <v xml:space="preserve"> 17 - OUTRAS DESPESAS VARIÁVEIS - PESSOAL MILITAR</v>
      </c>
      <c r="BO243" s="52" t="s">
        <v>268</v>
      </c>
    </row>
    <row r="244" spans="1:67" ht="15" customHeight="1" x14ac:dyDescent="0.25">
      <c r="A244" s="5" t="s">
        <v>1076</v>
      </c>
      <c r="BM244" s="32" t="str">
        <f>BO158</f>
        <v>1701 - Outras Despesas Variáveis - Pessoal Militar</v>
      </c>
      <c r="BO244" s="52" t="s">
        <v>269</v>
      </c>
    </row>
    <row r="245" spans="1:67" ht="15" customHeight="1" x14ac:dyDescent="0.25">
      <c r="A245" s="5" t="s">
        <v>1077</v>
      </c>
      <c r="BM245" s="32" t="str">
        <f>BO159</f>
        <v>1711 - Indenizações - MILITAR</v>
      </c>
      <c r="BO245" s="52" t="s">
        <v>270</v>
      </c>
    </row>
    <row r="246" spans="1:67" ht="15" customHeight="1" x14ac:dyDescent="0.25">
      <c r="A246" s="5" t="s">
        <v>1078</v>
      </c>
      <c r="BM246" s="32" t="str">
        <f>BO160</f>
        <v>1721 - Parcelas Transitórias pelo Exercício do Ensino nas Escolas de Polícia – PTEEEP</v>
      </c>
      <c r="BO246" s="53" t="s">
        <v>271</v>
      </c>
    </row>
    <row r="247" spans="1:67" ht="15" customHeight="1" x14ac:dyDescent="0.25">
      <c r="A247" s="5" t="s">
        <v>1079</v>
      </c>
      <c r="BO247" s="52" t="s">
        <v>272</v>
      </c>
    </row>
    <row r="248" spans="1:67" ht="15" customHeight="1" x14ac:dyDescent="0.25">
      <c r="A248" s="5" t="s">
        <v>1080</v>
      </c>
      <c r="BM248" s="18" t="str">
        <f>BM14</f>
        <v xml:space="preserve"> 18 - AUXÍLIO FINANCEIRO A ESTUDANTES</v>
      </c>
      <c r="BO248" s="52" t="s">
        <v>273</v>
      </c>
    </row>
    <row r="249" spans="1:67" ht="15" customHeight="1" x14ac:dyDescent="0.25">
      <c r="A249" s="5" t="s">
        <v>1081</v>
      </c>
      <c r="BM249" s="32" t="str">
        <f>BO161</f>
        <v>1801 - Auxílio Financeiro a Estudantes</v>
      </c>
      <c r="BO249" s="52" t="s">
        <v>274</v>
      </c>
    </row>
    <row r="250" spans="1:67" ht="15" customHeight="1" x14ac:dyDescent="0.25">
      <c r="A250" s="5" t="s">
        <v>1082</v>
      </c>
      <c r="BM250" s="32" t="str">
        <f>BO162</f>
        <v>1802 - Auxílio Financeiro a Professores da SEED na Condição de Estudante</v>
      </c>
      <c r="BO250" s="52" t="s">
        <v>275</v>
      </c>
    </row>
    <row r="251" spans="1:67" ht="15" customHeight="1" x14ac:dyDescent="0.25">
      <c r="A251" s="5" t="s">
        <v>1083</v>
      </c>
      <c r="BM251" s="32" t="str">
        <f>BO163</f>
        <v>1803 - Bolsa Auxílio</v>
      </c>
      <c r="BO251" s="53" t="s">
        <v>276</v>
      </c>
    </row>
    <row r="252" spans="1:67" ht="15" customHeight="1" x14ac:dyDescent="0.25">
      <c r="A252" s="5" t="s">
        <v>1084</v>
      </c>
      <c r="BO252" s="52" t="s">
        <v>277</v>
      </c>
    </row>
    <row r="253" spans="1:67" ht="15" customHeight="1" x14ac:dyDescent="0.25">
      <c r="A253" s="5" t="s">
        <v>1085</v>
      </c>
      <c r="BM253" s="18" t="str">
        <f>BM15</f>
        <v xml:space="preserve"> 20 - AUXÍLIO FINANCEIRO A PESQUISADORES</v>
      </c>
      <c r="BO253" s="52" t="s">
        <v>278</v>
      </c>
    </row>
    <row r="254" spans="1:67" ht="15" customHeight="1" x14ac:dyDescent="0.25">
      <c r="A254" s="5" t="s">
        <v>1086</v>
      </c>
      <c r="BM254" s="32" t="str">
        <f>BO164</f>
        <v>2001 - Auxílio Financeiro a Pesquisadores</v>
      </c>
      <c r="BO254" s="52" t="s">
        <v>279</v>
      </c>
    </row>
    <row r="255" spans="1:67" ht="15" customHeight="1" x14ac:dyDescent="0.25">
      <c r="A255" s="5" t="s">
        <v>1087</v>
      </c>
      <c r="BO255" s="52" t="s">
        <v>280</v>
      </c>
    </row>
    <row r="256" spans="1:67" ht="15" customHeight="1" x14ac:dyDescent="0.25">
      <c r="A256" s="5" t="s">
        <v>1088</v>
      </c>
      <c r="BM256" s="18" t="str">
        <f>BM16</f>
        <v xml:space="preserve"> 21 - JUROS SOBRE A DÍVIDA POR CONTRATO</v>
      </c>
      <c r="BO256" s="52" t="s">
        <v>281</v>
      </c>
    </row>
    <row r="257" spans="1:67" ht="15" customHeight="1" x14ac:dyDescent="0.25">
      <c r="A257" s="5" t="s">
        <v>1089</v>
      </c>
      <c r="BM257" s="32" t="str">
        <f t="shared" ref="BM257:BM263" si="26">BO165</f>
        <v>2104 - Juros de Empréstimos Internos com Instituições Financeiras</v>
      </c>
      <c r="BO257" s="53" t="s">
        <v>282</v>
      </c>
    </row>
    <row r="258" spans="1:67" ht="15" customHeight="1" x14ac:dyDescent="0.25">
      <c r="A258" s="5" t="s">
        <v>1090</v>
      </c>
      <c r="BM258" s="32" t="str">
        <f t="shared" si="26"/>
        <v>2105 - Juros de Financiamentos Internos com Instituições Financeiras</v>
      </c>
      <c r="BO258" s="52" t="s">
        <v>283</v>
      </c>
    </row>
    <row r="259" spans="1:67" ht="15" customHeight="1" x14ac:dyDescent="0.25">
      <c r="A259" s="5" t="s">
        <v>1091</v>
      </c>
      <c r="BM259" s="32" t="str">
        <f t="shared" si="26"/>
        <v>2106 - Juros de Empréstimos Internos com Outras Entidades</v>
      </c>
      <c r="BO259" s="52" t="s">
        <v>284</v>
      </c>
    </row>
    <row r="260" spans="1:67" ht="15" customHeight="1" x14ac:dyDescent="0.25">
      <c r="A260" s="5" t="s">
        <v>1092</v>
      </c>
      <c r="BM260" s="32" t="str">
        <f t="shared" si="26"/>
        <v>2107 - Juros de Financiamentos Internos com Outras Entidades</v>
      </c>
      <c r="BO260" s="52" t="s">
        <v>285</v>
      </c>
    </row>
    <row r="261" spans="1:67" ht="15" customHeight="1" x14ac:dyDescent="0.25">
      <c r="A261" s="5" t="s">
        <v>1093</v>
      </c>
      <c r="BM261" s="32" t="str">
        <f t="shared" si="26"/>
        <v>2108 - Juros de Empréstimos Externos com Instituições Financeiras</v>
      </c>
      <c r="BO261" s="53" t="s">
        <v>286</v>
      </c>
    </row>
    <row r="262" spans="1:67" ht="15" customHeight="1" x14ac:dyDescent="0.25">
      <c r="A262" s="5" t="s">
        <v>1094</v>
      </c>
      <c r="BM262" s="32" t="str">
        <f t="shared" si="26"/>
        <v>2109 - Juros e encargos correntes sobre o PIS/PASEP</v>
      </c>
      <c r="BO262" s="53" t="s">
        <v>287</v>
      </c>
    </row>
    <row r="263" spans="1:67" ht="15" customHeight="1" x14ac:dyDescent="0.25">
      <c r="A263" s="5" t="s">
        <v>1095</v>
      </c>
      <c r="BM263" s="32" t="str">
        <f t="shared" si="26"/>
        <v>2110 - Juros e encargos sobre parcelamento do PIS/PASEP anos anteriores</v>
      </c>
      <c r="BO263" s="53" t="s">
        <v>288</v>
      </c>
    </row>
    <row r="264" spans="1:67" ht="15" customHeight="1" x14ac:dyDescent="0.25">
      <c r="A264" s="5" t="s">
        <v>1096</v>
      </c>
      <c r="BO264" s="53" t="s">
        <v>289</v>
      </c>
    </row>
    <row r="265" spans="1:67" ht="15" customHeight="1" x14ac:dyDescent="0.25">
      <c r="A265" s="5" t="s">
        <v>1097</v>
      </c>
      <c r="BM265" s="18" t="str">
        <f>BM17</f>
        <v xml:space="preserve"> 22 - OUTROS ENCARGOS SOBRE A DÍVIDA POR CONTRATO</v>
      </c>
      <c r="BO265" s="53" t="s">
        <v>290</v>
      </c>
    </row>
    <row r="266" spans="1:67" ht="15" customHeight="1" x14ac:dyDescent="0.25">
      <c r="A266" s="5" t="s">
        <v>1098</v>
      </c>
      <c r="BM266" s="32" t="str">
        <f>BO172</f>
        <v>2204 - Encargos de Empréstimos Internos com Instituições Financeiras</v>
      </c>
      <c r="BO266" s="53" t="s">
        <v>291</v>
      </c>
    </row>
    <row r="267" spans="1:67" ht="15" customHeight="1" x14ac:dyDescent="0.25">
      <c r="A267" s="5" t="s">
        <v>1099</v>
      </c>
      <c r="BM267" s="32" t="str">
        <f>BO173</f>
        <v>2205 - Encargos de Financiamentos Internos com Instituições Financeiras</v>
      </c>
      <c r="BO267" s="52" t="s">
        <v>292</v>
      </c>
    </row>
    <row r="268" spans="1:67" ht="15" customHeight="1" x14ac:dyDescent="0.25">
      <c r="A268" s="5" t="s">
        <v>1100</v>
      </c>
      <c r="BM268" s="32" t="str">
        <f>BO174</f>
        <v>2206 - Encargos de Empréstimos Internos com Outras Entidades</v>
      </c>
      <c r="BO268" s="52" t="s">
        <v>293</v>
      </c>
    </row>
    <row r="269" spans="1:67" ht="15" customHeight="1" x14ac:dyDescent="0.25">
      <c r="A269" s="5" t="s">
        <v>1101</v>
      </c>
      <c r="BM269" s="32" t="str">
        <f>BO175</f>
        <v>2207 - Encargos de Financiamentos Internos com Outras Entidades</v>
      </c>
      <c r="BO269" s="52" t="s">
        <v>294</v>
      </c>
    </row>
    <row r="270" spans="1:67" ht="15" customHeight="1" x14ac:dyDescent="0.25">
      <c r="A270" s="5" t="s">
        <v>1102</v>
      </c>
      <c r="BM270" s="32" t="str">
        <f>BO176</f>
        <v>2208 - Encargos de Empréstimos Externos com Instituições Financeiras</v>
      </c>
      <c r="BO270" s="52" t="s">
        <v>295</v>
      </c>
    </row>
    <row r="271" spans="1:67" ht="15" customHeight="1" x14ac:dyDescent="0.25">
      <c r="A271" s="5" t="s">
        <v>1103</v>
      </c>
      <c r="BO271" s="52" t="s">
        <v>296</v>
      </c>
    </row>
    <row r="272" spans="1:67" ht="15" customHeight="1" x14ac:dyDescent="0.25">
      <c r="A272" s="5" t="s">
        <v>1104</v>
      </c>
      <c r="BM272" s="18" t="str">
        <f>BM18</f>
        <v xml:space="preserve"> 25 - Encargos sobre Operações de Crédito por Antecipação da Receita</v>
      </c>
      <c r="BO272" s="52" t="s">
        <v>297</v>
      </c>
    </row>
    <row r="273" spans="1:67" ht="15" customHeight="1" x14ac:dyDescent="0.25">
      <c r="A273" s="5" t="s">
        <v>1105</v>
      </c>
      <c r="BM273" s="33" t="str">
        <f>BO177</f>
        <v>2501 - Encargos Sobre Operações de Crédito por Antecipação da Receita</v>
      </c>
      <c r="BO273" s="52" t="s">
        <v>298</v>
      </c>
    </row>
    <row r="274" spans="1:67" ht="15" customHeight="1" x14ac:dyDescent="0.25">
      <c r="A274" s="5" t="s">
        <v>1106</v>
      </c>
      <c r="BO274" s="52" t="s">
        <v>299</v>
      </c>
    </row>
    <row r="275" spans="1:67" ht="15" customHeight="1" x14ac:dyDescent="0.25">
      <c r="A275" s="5" t="s">
        <v>1107</v>
      </c>
      <c r="BM275" s="18" t="str">
        <f>BM19</f>
        <v xml:space="preserve"> 27 - Encargos pela Honra de Avais, Garantias, Seguros e Similares</v>
      </c>
      <c r="BO275" s="52" t="s">
        <v>300</v>
      </c>
    </row>
    <row r="276" spans="1:67" ht="15" customHeight="1" x14ac:dyDescent="0.25">
      <c r="A276" s="5" t="s">
        <v>1108</v>
      </c>
      <c r="BM276" s="32" t="str">
        <f>BO178</f>
        <v>2701 - Participações e Fomento em Fundos de Natureza Econômica</v>
      </c>
      <c r="BO276" s="53" t="s">
        <v>301</v>
      </c>
    </row>
    <row r="277" spans="1:67" ht="15" customHeight="1" x14ac:dyDescent="0.25">
      <c r="A277" s="5" t="s">
        <v>1109</v>
      </c>
      <c r="BO277" s="52" t="s">
        <v>302</v>
      </c>
    </row>
    <row r="278" spans="1:67" ht="15" customHeight="1" x14ac:dyDescent="0.25">
      <c r="A278" s="5" t="s">
        <v>1110</v>
      </c>
      <c r="BM278" s="1" t="str">
        <f>BM20</f>
        <v xml:space="preserve"> 30 - MATERIAL DE CONSUMO</v>
      </c>
      <c r="BO278" s="52" t="s">
        <v>303</v>
      </c>
    </row>
    <row r="279" spans="1:67" ht="15" customHeight="1" x14ac:dyDescent="0.25">
      <c r="A279" s="5" t="s">
        <v>1111</v>
      </c>
      <c r="BM279" s="6" t="str">
        <f t="shared" ref="BM279:BM310" si="27">BO179</f>
        <v>3001 - Combustíveis e Lubrificantes automotivos</v>
      </c>
      <c r="BO279" s="52" t="s">
        <v>304</v>
      </c>
    </row>
    <row r="280" spans="1:67" ht="15" customHeight="1" x14ac:dyDescent="0.25">
      <c r="A280" s="5" t="s">
        <v>1112</v>
      </c>
      <c r="BM280" s="6" t="str">
        <f t="shared" si="27"/>
        <v>3002 - Combustíveis e Lubrificantes de Aviação</v>
      </c>
      <c r="BO280" s="52" t="s">
        <v>305</v>
      </c>
    </row>
    <row r="281" spans="1:67" ht="15" customHeight="1" x14ac:dyDescent="0.25">
      <c r="A281" s="5" t="s">
        <v>1113</v>
      </c>
      <c r="BM281" s="6" t="str">
        <f t="shared" si="27"/>
        <v>3003 - Combustíveis e Lubrificantes para Outras Finalidades</v>
      </c>
      <c r="BO281" s="52" t="s">
        <v>306</v>
      </c>
    </row>
    <row r="282" spans="1:67" ht="15" customHeight="1" x14ac:dyDescent="0.25">
      <c r="A282" s="5" t="s">
        <v>1114</v>
      </c>
      <c r="BM282" s="6" t="str">
        <f t="shared" si="27"/>
        <v>3004 - Gás Engarrafado</v>
      </c>
      <c r="BO282" s="52" t="s">
        <v>307</v>
      </c>
    </row>
    <row r="283" spans="1:67" ht="15" customHeight="1" x14ac:dyDescent="0.25">
      <c r="A283" s="5" t="s">
        <v>1115</v>
      </c>
      <c r="BM283" s="6" t="str">
        <f t="shared" si="27"/>
        <v>3005 - Explosivos e Munições</v>
      </c>
      <c r="BO283" s="53" t="s">
        <v>308</v>
      </c>
    </row>
    <row r="284" spans="1:67" ht="15" customHeight="1" x14ac:dyDescent="0.25">
      <c r="A284" s="5" t="s">
        <v>1116</v>
      </c>
      <c r="BM284" s="6" t="str">
        <f t="shared" si="27"/>
        <v>3006 - Alimentos para Animais</v>
      </c>
      <c r="BO284" s="52" t="s">
        <v>309</v>
      </c>
    </row>
    <row r="285" spans="1:67" ht="15" customHeight="1" x14ac:dyDescent="0.25">
      <c r="A285" s="5" t="s">
        <v>1117</v>
      </c>
      <c r="BM285" s="6" t="str">
        <f t="shared" si="27"/>
        <v>3007 - Gêneros de Alimentação</v>
      </c>
      <c r="BO285" s="52" t="s">
        <v>310</v>
      </c>
    </row>
    <row r="286" spans="1:67" ht="15" customHeight="1" x14ac:dyDescent="0.25">
      <c r="A286" s="5" t="s">
        <v>1118</v>
      </c>
      <c r="BM286" s="6" t="str">
        <f t="shared" si="27"/>
        <v>3008 - Animais para Pesquisa e Abate</v>
      </c>
      <c r="BO286" s="52" t="s">
        <v>311</v>
      </c>
    </row>
    <row r="287" spans="1:67" ht="15" customHeight="1" x14ac:dyDescent="0.25">
      <c r="A287" s="5" t="s">
        <v>1119</v>
      </c>
      <c r="BM287" s="6" t="str">
        <f t="shared" si="27"/>
        <v>3009 - Material Farmacológico</v>
      </c>
      <c r="BO287" s="52" t="s">
        <v>312</v>
      </c>
    </row>
    <row r="288" spans="1:67" ht="15" customHeight="1" x14ac:dyDescent="0.25">
      <c r="A288" s="5" t="s">
        <v>1120</v>
      </c>
      <c r="BM288" s="6" t="str">
        <f t="shared" si="27"/>
        <v>3010 - Material Odontológico</v>
      </c>
      <c r="BO288" s="52" t="s">
        <v>313</v>
      </c>
    </row>
    <row r="289" spans="1:67" ht="15" customHeight="1" x14ac:dyDescent="0.25">
      <c r="A289" s="5" t="s">
        <v>1121</v>
      </c>
      <c r="BM289" s="6" t="str">
        <f t="shared" si="27"/>
        <v>3011 - Material Químico</v>
      </c>
      <c r="BO289" s="52" t="s">
        <v>314</v>
      </c>
    </row>
    <row r="290" spans="1:67" ht="15" customHeight="1" x14ac:dyDescent="0.25">
      <c r="A290" s="5" t="s">
        <v>1122</v>
      </c>
      <c r="BM290" s="6" t="str">
        <f t="shared" si="27"/>
        <v>3012 - Material de Coudelaria ou de uso Zootécnico</v>
      </c>
      <c r="BO290" s="53" t="s">
        <v>315</v>
      </c>
    </row>
    <row r="291" spans="1:67" ht="15" customHeight="1" x14ac:dyDescent="0.25">
      <c r="A291" s="5" t="s">
        <v>1123</v>
      </c>
      <c r="BM291" s="6" t="str">
        <f t="shared" si="27"/>
        <v>3013 - Material de Caça e Pesca</v>
      </c>
      <c r="BO291" s="52" t="s">
        <v>316</v>
      </c>
    </row>
    <row r="292" spans="1:67" ht="15" customHeight="1" x14ac:dyDescent="0.25">
      <c r="A292" s="5" t="s">
        <v>1124</v>
      </c>
      <c r="BM292" s="6" t="str">
        <f t="shared" si="27"/>
        <v>3014 - Material Educativo e Esportivo</v>
      </c>
      <c r="BO292" s="52" t="s">
        <v>317</v>
      </c>
    </row>
    <row r="293" spans="1:67" ht="15" customHeight="1" x14ac:dyDescent="0.25">
      <c r="A293" s="5" t="s">
        <v>1125</v>
      </c>
      <c r="BM293" s="6" t="str">
        <f t="shared" si="27"/>
        <v>3015 - Material para Festividades e Homenagens</v>
      </c>
      <c r="BO293" s="53" t="s">
        <v>318</v>
      </c>
    </row>
    <row r="294" spans="1:67" ht="15" customHeight="1" x14ac:dyDescent="0.25">
      <c r="A294" s="5" t="s">
        <v>1126</v>
      </c>
      <c r="BM294" s="6" t="str">
        <f t="shared" si="27"/>
        <v>3016 - Material de Expediente</v>
      </c>
      <c r="BO294" s="52" t="s">
        <v>319</v>
      </c>
    </row>
    <row r="295" spans="1:67" ht="15" customHeight="1" x14ac:dyDescent="0.25">
      <c r="A295" s="5" t="s">
        <v>1127</v>
      </c>
      <c r="BM295" s="6" t="str">
        <f t="shared" si="27"/>
        <v>3017 - Material de Processamento de Dados</v>
      </c>
      <c r="BO295" s="53" t="s">
        <v>320</v>
      </c>
    </row>
    <row r="296" spans="1:67" ht="15" customHeight="1" x14ac:dyDescent="0.25">
      <c r="A296" s="5" t="s">
        <v>1128</v>
      </c>
      <c r="BM296" s="6" t="str">
        <f t="shared" si="27"/>
        <v>3018 - Materiais e Medicamentos para Uso Veterinário</v>
      </c>
      <c r="BO296" s="52" t="s">
        <v>321</v>
      </c>
    </row>
    <row r="297" spans="1:67" ht="15" customHeight="1" x14ac:dyDescent="0.25">
      <c r="A297" s="5" t="s">
        <v>1129</v>
      </c>
      <c r="BM297" s="6" t="str">
        <f t="shared" si="27"/>
        <v>3019 - Material de Acondicionamento e Embalagem</v>
      </c>
      <c r="BO297" s="52" t="s">
        <v>322</v>
      </c>
    </row>
    <row r="298" spans="1:67" ht="15" customHeight="1" x14ac:dyDescent="0.25">
      <c r="A298" s="5" t="s">
        <v>1130</v>
      </c>
      <c r="BM298" s="6" t="str">
        <f t="shared" si="27"/>
        <v>3020 - Material de Cama, Mesa e Banho</v>
      </c>
      <c r="BO298" s="52" t="s">
        <v>323</v>
      </c>
    </row>
    <row r="299" spans="1:67" ht="15" customHeight="1" x14ac:dyDescent="0.25">
      <c r="A299" s="5" t="s">
        <v>1131</v>
      </c>
      <c r="BM299" s="6" t="str">
        <f t="shared" si="27"/>
        <v>3021 - Material de Copa e Cozinha</v>
      </c>
      <c r="BO299" s="52" t="s">
        <v>324</v>
      </c>
    </row>
    <row r="300" spans="1:67" ht="15" customHeight="1" x14ac:dyDescent="0.25">
      <c r="A300" s="5" t="s">
        <v>1132</v>
      </c>
      <c r="BM300" s="6" t="str">
        <f t="shared" si="27"/>
        <v>3022 - Material de Limpeza e Produção de Higienização</v>
      </c>
      <c r="BO300" s="52" t="s">
        <v>325</v>
      </c>
    </row>
    <row r="301" spans="1:67" ht="15" customHeight="1" x14ac:dyDescent="0.25">
      <c r="A301" s="5" t="s">
        <v>1133</v>
      </c>
      <c r="BM301" s="6" t="str">
        <f t="shared" si="27"/>
        <v>3023 - Uniformes,Tecidos e Aviamentos</v>
      </c>
      <c r="BO301" s="52" t="s">
        <v>326</v>
      </c>
    </row>
    <row r="302" spans="1:67" ht="15" customHeight="1" x14ac:dyDescent="0.25">
      <c r="A302" s="5" t="s">
        <v>1134</v>
      </c>
      <c r="BM302" s="6" t="str">
        <f t="shared" si="27"/>
        <v>3024 - Material para Manutenção de Bens Imóveis</v>
      </c>
      <c r="BO302" s="52" t="s">
        <v>327</v>
      </c>
    </row>
    <row r="303" spans="1:67" ht="15" customHeight="1" x14ac:dyDescent="0.25">
      <c r="A303" s="5" t="s">
        <v>1135</v>
      </c>
      <c r="BM303" s="6" t="str">
        <f t="shared" si="27"/>
        <v>3025 - Material para Manutenção de Bens Móveis</v>
      </c>
      <c r="BO303" s="52" t="s">
        <v>328</v>
      </c>
    </row>
    <row r="304" spans="1:67" ht="15" customHeight="1" x14ac:dyDescent="0.25">
      <c r="A304" s="5" t="s">
        <v>1136</v>
      </c>
      <c r="BM304" s="6" t="str">
        <f t="shared" si="27"/>
        <v>3026 - Material Elétrico e Eletrônico</v>
      </c>
      <c r="BO304" s="52" t="s">
        <v>329</v>
      </c>
    </row>
    <row r="305" spans="1:67" ht="15" customHeight="1" x14ac:dyDescent="0.25">
      <c r="A305" s="5" t="s">
        <v>1137</v>
      </c>
      <c r="BM305" s="6" t="str">
        <f t="shared" si="27"/>
        <v>3027 - Material de Manobra e Patrulhamento</v>
      </c>
      <c r="BO305" s="52" t="s">
        <v>330</v>
      </c>
    </row>
    <row r="306" spans="1:67" ht="15" customHeight="1" x14ac:dyDescent="0.25">
      <c r="A306" s="5" t="s">
        <v>1138</v>
      </c>
      <c r="BM306" s="6" t="str">
        <f t="shared" si="27"/>
        <v>3028 - Material de Proteção e Segurança</v>
      </c>
      <c r="BO306" s="52" t="s">
        <v>331</v>
      </c>
    </row>
    <row r="307" spans="1:67" ht="15" customHeight="1" x14ac:dyDescent="0.25">
      <c r="A307" s="5" t="s">
        <v>1139</v>
      </c>
      <c r="BM307" s="6" t="str">
        <f t="shared" si="27"/>
        <v>3029 - Material para Áudio, Vídeo e Foto</v>
      </c>
      <c r="BO307" s="52" t="s">
        <v>332</v>
      </c>
    </row>
    <row r="308" spans="1:67" ht="15" customHeight="1" x14ac:dyDescent="0.25">
      <c r="A308" s="5" t="s">
        <v>1140</v>
      </c>
      <c r="BM308" s="6" t="str">
        <f t="shared" si="27"/>
        <v>3030 - Material para Comunicações</v>
      </c>
      <c r="BO308" s="53" t="s">
        <v>333</v>
      </c>
    </row>
    <row r="309" spans="1:67" ht="15" customHeight="1" x14ac:dyDescent="0.25">
      <c r="A309" s="5" t="s">
        <v>1141</v>
      </c>
      <c r="BM309" s="6" t="str">
        <f t="shared" si="27"/>
        <v>3031 - Sementes, Mudas de Plantas e Insumos</v>
      </c>
      <c r="BO309" s="53" t="s">
        <v>334</v>
      </c>
    </row>
    <row r="310" spans="1:67" ht="15" customHeight="1" x14ac:dyDescent="0.25">
      <c r="A310" s="5" t="s">
        <v>1142</v>
      </c>
      <c r="BM310" s="6" t="str">
        <f t="shared" si="27"/>
        <v>3032 - Suprimento de Aviação</v>
      </c>
      <c r="BO310" s="53" t="s">
        <v>335</v>
      </c>
    </row>
    <row r="311" spans="1:67" ht="15" customHeight="1" x14ac:dyDescent="0.25">
      <c r="A311" s="5" t="s">
        <v>1143</v>
      </c>
      <c r="BM311" s="6" t="str">
        <f t="shared" ref="BM311:BM335" si="28">BO211</f>
        <v>3033 - Material para Produção Industrial</v>
      </c>
      <c r="BO311" s="53" t="s">
        <v>336</v>
      </c>
    </row>
    <row r="312" spans="1:67" ht="15" customHeight="1" x14ac:dyDescent="0.25">
      <c r="A312" s="5" t="s">
        <v>1144</v>
      </c>
      <c r="BM312" s="6" t="str">
        <f t="shared" si="28"/>
        <v>3034 - Sobressalentes, Máquinas e Motores de Navios e Embarcações</v>
      </c>
      <c r="BO312" s="53" t="s">
        <v>337</v>
      </c>
    </row>
    <row r="313" spans="1:67" ht="15" customHeight="1" x14ac:dyDescent="0.25">
      <c r="A313" s="5" t="s">
        <v>1145</v>
      </c>
      <c r="BM313" s="6" t="str">
        <f t="shared" si="28"/>
        <v>3035 - Material Laboratorial</v>
      </c>
      <c r="BO313" s="52" t="s">
        <v>338</v>
      </c>
    </row>
    <row r="314" spans="1:67" ht="15" customHeight="1" x14ac:dyDescent="0.25">
      <c r="A314" s="5" t="s">
        <v>1146</v>
      </c>
      <c r="BM314" s="6" t="str">
        <f t="shared" si="28"/>
        <v>3036 - Material Hospitalar</v>
      </c>
      <c r="BO314" s="52" t="s">
        <v>339</v>
      </c>
    </row>
    <row r="315" spans="1:67" ht="15" customHeight="1" x14ac:dyDescent="0.25">
      <c r="A315" s="5" t="s">
        <v>1147</v>
      </c>
      <c r="BM315" s="6" t="str">
        <f t="shared" si="28"/>
        <v>3037 - Sobressalentes de Armamento</v>
      </c>
      <c r="BO315" s="52" t="s">
        <v>340</v>
      </c>
    </row>
    <row r="316" spans="1:67" ht="15" customHeight="1" x14ac:dyDescent="0.25">
      <c r="A316" s="5" t="s">
        <v>1148</v>
      </c>
      <c r="BM316" s="6" t="str">
        <f t="shared" si="28"/>
        <v>3038 - Suprimento de Proteção ao Voo</v>
      </c>
      <c r="BO316" s="52" t="s">
        <v>341</v>
      </c>
    </row>
    <row r="317" spans="1:67" ht="15" customHeight="1" x14ac:dyDescent="0.25">
      <c r="A317" s="5" t="s">
        <v>1149</v>
      </c>
      <c r="BM317" s="6" t="str">
        <f t="shared" si="28"/>
        <v>3039 - Material para Manutenção de Veículos</v>
      </c>
      <c r="BO317" s="53" t="s">
        <v>342</v>
      </c>
    </row>
    <row r="318" spans="1:67" ht="15" customHeight="1" x14ac:dyDescent="0.25">
      <c r="A318" s="5" t="s">
        <v>1150</v>
      </c>
      <c r="BM318" s="6" t="str">
        <f t="shared" si="28"/>
        <v>3040 - Material Biológico</v>
      </c>
      <c r="BO318" s="52" t="s">
        <v>343</v>
      </c>
    </row>
    <row r="319" spans="1:67" ht="15" customHeight="1" x14ac:dyDescent="0.25">
      <c r="A319" s="5" t="s">
        <v>1151</v>
      </c>
      <c r="BM319" s="6" t="str">
        <f t="shared" si="28"/>
        <v>3041 - Material para Utilização em Gráfica</v>
      </c>
      <c r="BO319" s="53" t="s">
        <v>344</v>
      </c>
    </row>
    <row r="320" spans="1:67" ht="15" customHeight="1" x14ac:dyDescent="0.25">
      <c r="A320" s="5" t="s">
        <v>1152</v>
      </c>
      <c r="BM320" s="6" t="str">
        <f t="shared" si="28"/>
        <v>3042 - Ferramentas</v>
      </c>
      <c r="BO320" s="52" t="s">
        <v>345</v>
      </c>
    </row>
    <row r="321" spans="1:67" ht="15" customHeight="1" x14ac:dyDescent="0.25">
      <c r="A321" s="5" t="s">
        <v>1153</v>
      </c>
      <c r="BM321" s="6" t="str">
        <f t="shared" si="28"/>
        <v>3043 - Material para Reabilitação Profissional</v>
      </c>
      <c r="BO321" s="52" t="s">
        <v>346</v>
      </c>
    </row>
    <row r="322" spans="1:67" ht="15" customHeight="1" x14ac:dyDescent="0.25">
      <c r="A322" s="5" t="s">
        <v>1154</v>
      </c>
      <c r="BM322" s="6" t="str">
        <f t="shared" si="28"/>
        <v>3044 - Material de Sinalização Visual e Afins</v>
      </c>
      <c r="BO322" s="52" t="s">
        <v>347</v>
      </c>
    </row>
    <row r="323" spans="1:67" ht="15" customHeight="1" x14ac:dyDescent="0.25">
      <c r="A323" s="5" t="s">
        <v>1155</v>
      </c>
      <c r="BM323" s="6" t="str">
        <f t="shared" si="28"/>
        <v>3045 - Material Técnico para Seleção e Treinamento</v>
      </c>
      <c r="BO323" s="52" t="s">
        <v>348</v>
      </c>
    </row>
    <row r="324" spans="1:67" ht="15" customHeight="1" x14ac:dyDescent="0.25">
      <c r="A324" s="5" t="s">
        <v>1156</v>
      </c>
      <c r="BM324" s="6" t="str">
        <f t="shared" si="28"/>
        <v>3046 - Material Bibliográfico não Imobilizável</v>
      </c>
      <c r="BO324" s="52" t="s">
        <v>349</v>
      </c>
    </row>
    <row r="325" spans="1:67" ht="15" customHeight="1" x14ac:dyDescent="0.25">
      <c r="A325" s="5" t="s">
        <v>1157</v>
      </c>
      <c r="BM325" s="6" t="str">
        <f t="shared" si="28"/>
        <v>3047 - Aquisição de Softwares de Base</v>
      </c>
      <c r="BO325" s="52" t="s">
        <v>350</v>
      </c>
    </row>
    <row r="326" spans="1:67" ht="15" customHeight="1" x14ac:dyDescent="0.25">
      <c r="A326" s="5" t="s">
        <v>1158</v>
      </c>
      <c r="BM326" s="6" t="str">
        <f t="shared" si="28"/>
        <v>3048 - Bens Móveis não Ativáveis</v>
      </c>
      <c r="BO326" s="52" t="s">
        <v>351</v>
      </c>
    </row>
    <row r="327" spans="1:67" ht="15" customHeight="1" x14ac:dyDescent="0.25">
      <c r="A327" s="5" t="s">
        <v>1159</v>
      </c>
      <c r="BM327" s="6" t="str">
        <f t="shared" si="28"/>
        <v>3049 - Bilhetes de Passagem</v>
      </c>
      <c r="BO327" s="52" t="s">
        <v>352</v>
      </c>
    </row>
    <row r="328" spans="1:67" ht="15" customHeight="1" x14ac:dyDescent="0.25">
      <c r="A328" s="5" t="s">
        <v>1160</v>
      </c>
      <c r="BM328" s="6" t="str">
        <f t="shared" si="28"/>
        <v>3050 - Bandeiras, Flâmulas e Insígnias</v>
      </c>
      <c r="BO328" s="52" t="s">
        <v>353</v>
      </c>
    </row>
    <row r="329" spans="1:67" ht="15" customHeight="1" x14ac:dyDescent="0.25">
      <c r="A329" s="5" t="s">
        <v>1161</v>
      </c>
      <c r="BM329" s="6" t="str">
        <f t="shared" si="28"/>
        <v>3054 - Material para Manutenção e Conservação de Estradas e Vias</v>
      </c>
      <c r="BO329" s="52" t="s">
        <v>354</v>
      </c>
    </row>
    <row r="330" spans="1:67" ht="15" customHeight="1" x14ac:dyDescent="0.25">
      <c r="A330" s="5" t="s">
        <v>1162</v>
      </c>
      <c r="BM330" s="6" t="str">
        <f t="shared" si="28"/>
        <v>3060 - Cartão Combustível</v>
      </c>
      <c r="BO330" s="52" t="s">
        <v>355</v>
      </c>
    </row>
    <row r="331" spans="1:67" ht="15" customHeight="1" x14ac:dyDescent="0.25">
      <c r="A331" s="5" t="s">
        <v>1163</v>
      </c>
      <c r="BM331" s="6" t="str">
        <f t="shared" si="28"/>
        <v>3091 - Fundo Rotativo</v>
      </c>
      <c r="BO331" s="52" t="s">
        <v>356</v>
      </c>
    </row>
    <row r="332" spans="1:67" ht="15" customHeight="1" x14ac:dyDescent="0.25">
      <c r="A332" s="5" t="s">
        <v>1164</v>
      </c>
      <c r="BM332" s="6" t="str">
        <f t="shared" si="28"/>
        <v>3092 - Cartão Corporativo</v>
      </c>
      <c r="BO332" s="53" t="s">
        <v>357</v>
      </c>
    </row>
    <row r="333" spans="1:67" ht="15" customHeight="1" x14ac:dyDescent="0.25">
      <c r="A333" s="5" t="s">
        <v>1165</v>
      </c>
      <c r="BM333" s="6" t="str">
        <f t="shared" si="28"/>
        <v>3093 - Fundo Fixo De Caixa - Empresas Dependentes</v>
      </c>
      <c r="BO333" s="52" t="s">
        <v>358</v>
      </c>
    </row>
    <row r="334" spans="1:67" ht="15" customHeight="1" x14ac:dyDescent="0.25">
      <c r="A334" s="5" t="s">
        <v>1166</v>
      </c>
      <c r="BM334" s="6" t="str">
        <f t="shared" si="28"/>
        <v>3096 - Material de Consumo - Pagamento Antecipado</v>
      </c>
      <c r="BO334" s="52" t="s">
        <v>359</v>
      </c>
    </row>
    <row r="335" spans="1:67" ht="15" customHeight="1" x14ac:dyDescent="0.25">
      <c r="A335" s="5" t="s">
        <v>1167</v>
      </c>
      <c r="BM335" s="6" t="str">
        <f t="shared" si="28"/>
        <v>3099 - Outros Materiais de Consumo</v>
      </c>
      <c r="BO335" s="52" t="s">
        <v>360</v>
      </c>
    </row>
    <row r="336" spans="1:67" ht="15" customHeight="1" x14ac:dyDescent="0.25">
      <c r="A336" s="5" t="s">
        <v>1168</v>
      </c>
      <c r="BO336" s="52" t="s">
        <v>361</v>
      </c>
    </row>
    <row r="337" spans="1:67" ht="15" customHeight="1" x14ac:dyDescent="0.25">
      <c r="A337" s="5" t="s">
        <v>1169</v>
      </c>
      <c r="BM337" s="18" t="str">
        <f>BM21</f>
        <v xml:space="preserve"> 31 - PREMIAÇÕES CULTURAIS, ARTÍSTICAS, CIENTÍFICAS, DESPORTIVAS E OUTRAS</v>
      </c>
      <c r="BO337" s="52" t="s">
        <v>362</v>
      </c>
    </row>
    <row r="338" spans="1:67" ht="15" customHeight="1" x14ac:dyDescent="0.25">
      <c r="A338" s="5" t="s">
        <v>1170</v>
      </c>
      <c r="BM338" s="32" t="str">
        <f t="shared" ref="BM338:BM345" si="29">BO236</f>
        <v>3103 - Bônus Pecuniário Pela Entrega de Armas</v>
      </c>
      <c r="BO338" s="52" t="s">
        <v>363</v>
      </c>
    </row>
    <row r="339" spans="1:67" ht="15" customHeight="1" x14ac:dyDescent="0.25">
      <c r="A339" s="5" t="s">
        <v>1171</v>
      </c>
      <c r="BM339" s="32" t="str">
        <f t="shared" si="29"/>
        <v>3104 - Premiações Culturais</v>
      </c>
      <c r="BO339" s="52" t="s">
        <v>364</v>
      </c>
    </row>
    <row r="340" spans="1:67" ht="15" customHeight="1" x14ac:dyDescent="0.25">
      <c r="A340" s="5" t="s">
        <v>1172</v>
      </c>
      <c r="BM340" s="32" t="str">
        <f t="shared" si="29"/>
        <v>3105 - Premiações Artísticas</v>
      </c>
      <c r="BO340" s="52" t="s">
        <v>365</v>
      </c>
    </row>
    <row r="341" spans="1:67" ht="15" customHeight="1" x14ac:dyDescent="0.25">
      <c r="A341" s="5" t="s">
        <v>1173</v>
      </c>
      <c r="BM341" s="32" t="str">
        <f t="shared" si="29"/>
        <v>3106 - Premiações Científicas</v>
      </c>
      <c r="BO341" s="52" t="s">
        <v>366</v>
      </c>
    </row>
    <row r="342" spans="1:67" ht="15" customHeight="1" x14ac:dyDescent="0.25">
      <c r="A342" s="5" t="s">
        <v>1174</v>
      </c>
      <c r="BM342" s="32" t="str">
        <f t="shared" si="29"/>
        <v>3107 - Premiações Desportivas</v>
      </c>
      <c r="BO342" s="52" t="s">
        <v>367</v>
      </c>
    </row>
    <row r="343" spans="1:67" ht="15" customHeight="1" x14ac:dyDescent="0.25">
      <c r="A343" s="5" t="s">
        <v>1175</v>
      </c>
      <c r="BM343" s="32" t="str">
        <f t="shared" si="29"/>
        <v>3108 - Ordens Honoríficas</v>
      </c>
      <c r="BO343" s="52" t="s">
        <v>368</v>
      </c>
    </row>
    <row r="344" spans="1:67" ht="15" customHeight="1" x14ac:dyDescent="0.25">
      <c r="A344" s="5" t="s">
        <v>1176</v>
      </c>
      <c r="BM344" s="32" t="str">
        <f t="shared" si="29"/>
        <v>3109 - Premiações Referentes à Cidadania Fiscal</v>
      </c>
      <c r="BO344" s="52" t="s">
        <v>369</v>
      </c>
    </row>
    <row r="345" spans="1:67" ht="15" customHeight="1" x14ac:dyDescent="0.25">
      <c r="A345" s="5" t="s">
        <v>1177</v>
      </c>
      <c r="BM345" s="32" t="str">
        <f t="shared" si="29"/>
        <v>3199 - Outras Premiações</v>
      </c>
      <c r="BO345" s="52" t="s">
        <v>370</v>
      </c>
    </row>
    <row r="346" spans="1:67" ht="15" customHeight="1" x14ac:dyDescent="0.25">
      <c r="A346" s="5" t="s">
        <v>1178</v>
      </c>
      <c r="BO346" s="52" t="s">
        <v>371</v>
      </c>
    </row>
    <row r="347" spans="1:67" ht="15" customHeight="1" x14ac:dyDescent="0.25">
      <c r="A347" s="5" t="s">
        <v>1179</v>
      </c>
      <c r="BM347" s="18" t="str">
        <f>BM22</f>
        <v xml:space="preserve"> 32 - MATERIAL, BEM OU SERVIÇO PARA DISTRIBUIÇÃO  GRATUITA</v>
      </c>
      <c r="BO347" s="52" t="s">
        <v>372</v>
      </c>
    </row>
    <row r="348" spans="1:67" ht="15" customHeight="1" x14ac:dyDescent="0.25">
      <c r="A348" s="5" t="s">
        <v>1180</v>
      </c>
      <c r="BM348" s="32" t="str">
        <f t="shared" ref="BM348:BM355" si="30">BO244</f>
        <v>3201 - Merenda Escolar</v>
      </c>
      <c r="BO348" s="52" t="s">
        <v>373</v>
      </c>
    </row>
    <row r="349" spans="1:67" ht="15" customHeight="1" x14ac:dyDescent="0.25">
      <c r="A349" s="5" t="s">
        <v>1181</v>
      </c>
      <c r="BM349" s="32" t="str">
        <f t="shared" si="30"/>
        <v>3202 - Material Destinado a Assistência Social</v>
      </c>
      <c r="BO349" s="52" t="s">
        <v>374</v>
      </c>
    </row>
    <row r="350" spans="1:67" ht="15" customHeight="1" x14ac:dyDescent="0.25">
      <c r="A350" s="5" t="s">
        <v>1182</v>
      </c>
      <c r="BM350" s="32" t="str">
        <f t="shared" si="30"/>
        <v>3203 - Material Escolar</v>
      </c>
      <c r="BO350" s="52" t="s">
        <v>375</v>
      </c>
    </row>
    <row r="351" spans="1:67" ht="15" customHeight="1" x14ac:dyDescent="0.25">
      <c r="A351" s="5" t="s">
        <v>1183</v>
      </c>
      <c r="BM351" s="32" t="str">
        <f t="shared" si="30"/>
        <v>3204 - Material Didático</v>
      </c>
      <c r="BO351" s="52" t="s">
        <v>376</v>
      </c>
    </row>
    <row r="352" spans="1:67" ht="15" customHeight="1" x14ac:dyDescent="0.25">
      <c r="A352" s="5" t="s">
        <v>1184</v>
      </c>
      <c r="BM352" s="32" t="str">
        <f t="shared" si="30"/>
        <v>3205 - Medicamentos e Material Farmacêutico</v>
      </c>
      <c r="BO352" s="52" t="s">
        <v>377</v>
      </c>
    </row>
    <row r="353" spans="1:67" ht="15" customHeight="1" x14ac:dyDescent="0.25">
      <c r="A353" s="5" t="s">
        <v>1185</v>
      </c>
      <c r="BM353" s="32" t="str">
        <f t="shared" si="30"/>
        <v>3206 - Material Destinado a Defesa Civil</v>
      </c>
      <c r="BO353" s="52" t="s">
        <v>378</v>
      </c>
    </row>
    <row r="354" spans="1:67" ht="15" customHeight="1" x14ac:dyDescent="0.25">
      <c r="A354" s="5" t="s">
        <v>1186</v>
      </c>
      <c r="BM354" s="32" t="str">
        <f t="shared" si="30"/>
        <v>3207 - Material Distribuído em Campanhas Informativas</v>
      </c>
      <c r="BO354" s="52" t="s">
        <v>379</v>
      </c>
    </row>
    <row r="355" spans="1:67" ht="15" customHeight="1" x14ac:dyDescent="0.25">
      <c r="A355" s="5" t="s">
        <v>1187</v>
      </c>
      <c r="BM355" s="32" t="str">
        <f t="shared" si="30"/>
        <v>3299 - Outros Materiais de Distribuição Gratuita</v>
      </c>
      <c r="BO355" s="52" t="s">
        <v>380</v>
      </c>
    </row>
    <row r="356" spans="1:67" ht="15" customHeight="1" x14ac:dyDescent="0.25">
      <c r="A356" s="5" t="s">
        <v>1188</v>
      </c>
      <c r="BO356" s="52" t="s">
        <v>381</v>
      </c>
    </row>
    <row r="357" spans="1:67" ht="15" customHeight="1" x14ac:dyDescent="0.25">
      <c r="A357" s="5" t="s">
        <v>1189</v>
      </c>
      <c r="BM357" s="18" t="str">
        <f>BM23</f>
        <v xml:space="preserve"> 33 - PASSAGENS E DESPESAS COM LOCOMOÇÃO</v>
      </c>
      <c r="BO357" s="52" t="s">
        <v>382</v>
      </c>
    </row>
    <row r="358" spans="1:67" ht="15" customHeight="1" x14ac:dyDescent="0.25">
      <c r="A358" s="5" t="s">
        <v>1190</v>
      </c>
      <c r="BM358" s="32" t="str">
        <f t="shared" ref="BM358:BM366" si="31">BO252</f>
        <v>3301 - Passagens Terrestres</v>
      </c>
      <c r="BO358" s="52" t="s">
        <v>383</v>
      </c>
    </row>
    <row r="359" spans="1:67" ht="15" customHeight="1" x14ac:dyDescent="0.25">
      <c r="A359" s="5" t="s">
        <v>1191</v>
      </c>
      <c r="BM359" s="32" t="str">
        <f t="shared" si="31"/>
        <v>3302 - Passagens Aéreas</v>
      </c>
      <c r="BO359" s="52" t="s">
        <v>384</v>
      </c>
    </row>
    <row r="360" spans="1:67" ht="15" customHeight="1" x14ac:dyDescent="0.25">
      <c r="A360" s="5" t="s">
        <v>1192</v>
      </c>
      <c r="BM360" s="32" t="str">
        <f t="shared" si="31"/>
        <v>3303 - Adiantamento para Passagens e Despesas com Locomoção</v>
      </c>
      <c r="BO360" s="52" t="s">
        <v>385</v>
      </c>
    </row>
    <row r="361" spans="1:67" ht="15" customHeight="1" x14ac:dyDescent="0.25">
      <c r="A361" s="5" t="s">
        <v>1193</v>
      </c>
      <c r="BM361" s="32" t="str">
        <f t="shared" si="31"/>
        <v>3304 - Pedágios</v>
      </c>
      <c r="BO361" s="52" t="s">
        <v>386</v>
      </c>
    </row>
    <row r="362" spans="1:67" ht="15" customHeight="1" x14ac:dyDescent="0.25">
      <c r="A362" s="5" t="s">
        <v>1194</v>
      </c>
      <c r="BM362" s="32" t="str">
        <f t="shared" si="31"/>
        <v>3305 - Cartão Corporativo</v>
      </c>
      <c r="BO362" s="52" t="s">
        <v>387</v>
      </c>
    </row>
    <row r="363" spans="1:67" ht="15" customHeight="1" x14ac:dyDescent="0.25">
      <c r="A363" s="5" t="s">
        <v>1195</v>
      </c>
      <c r="BM363" s="32" t="str">
        <f t="shared" si="31"/>
        <v>3307 - Passagens Ferroviárias</v>
      </c>
      <c r="BO363" s="52" t="s">
        <v>388</v>
      </c>
    </row>
    <row r="364" spans="1:67" ht="15" customHeight="1" x14ac:dyDescent="0.25">
      <c r="A364" s="5" t="s">
        <v>1196</v>
      </c>
      <c r="BM364" s="32" t="str">
        <f t="shared" si="31"/>
        <v>3308 - Passagens Marítimas</v>
      </c>
      <c r="BO364" s="52" t="s">
        <v>389</v>
      </c>
    </row>
    <row r="365" spans="1:67" ht="15" customHeight="1" x14ac:dyDescent="0.25">
      <c r="A365" s="5" t="s">
        <v>1197</v>
      </c>
      <c r="BM365" s="32" t="str">
        <f t="shared" si="31"/>
        <v>3309 - Táxi</v>
      </c>
      <c r="BO365" s="52" t="s">
        <v>390</v>
      </c>
    </row>
    <row r="366" spans="1:67" ht="15" customHeight="1" x14ac:dyDescent="0.25">
      <c r="A366" s="5" t="s">
        <v>1198</v>
      </c>
      <c r="BM366" s="32" t="str">
        <f t="shared" si="31"/>
        <v>3399 - Outras Despesas de Locomoção</v>
      </c>
      <c r="BO366" s="52" t="s">
        <v>391</v>
      </c>
    </row>
    <row r="367" spans="1:67" ht="15" customHeight="1" x14ac:dyDescent="0.25">
      <c r="A367" s="5" t="s">
        <v>1199</v>
      </c>
      <c r="BO367" s="52" t="s">
        <v>392</v>
      </c>
    </row>
    <row r="368" spans="1:67" ht="15" customHeight="1" x14ac:dyDescent="0.25">
      <c r="A368" s="5" t="s">
        <v>1200</v>
      </c>
      <c r="BM368" s="1" t="str">
        <f>BM24</f>
        <v xml:space="preserve"> 34 - OUTRAS DESPESAS DE PESSOAL DECORRENTES DE CONTRATOS DE TERCEIRIZAÇÃO</v>
      </c>
      <c r="BO368" s="52" t="s">
        <v>393</v>
      </c>
    </row>
    <row r="369" spans="1:67" ht="15" customHeight="1" x14ac:dyDescent="0.25">
      <c r="A369" s="5" t="s">
        <v>1201</v>
      </c>
      <c r="BM369" s="6" t="str">
        <f t="shared" ref="BM369:BM378" si="32">BO261</f>
        <v>3401 - PARANAEDUCAÇÃO</v>
      </c>
      <c r="BO369" s="52" t="s">
        <v>394</v>
      </c>
    </row>
    <row r="370" spans="1:67" ht="15" customHeight="1" x14ac:dyDescent="0.25">
      <c r="A370" s="5" t="s">
        <v>1202</v>
      </c>
      <c r="BM370" s="6" t="str">
        <f t="shared" si="32"/>
        <v>3402 - APAES</v>
      </c>
      <c r="BO370" s="52" t="s">
        <v>395</v>
      </c>
    </row>
    <row r="371" spans="1:67" ht="15" customHeight="1" x14ac:dyDescent="0.25">
      <c r="A371" s="5" t="s">
        <v>1203</v>
      </c>
      <c r="BM371" s="6" t="str">
        <f t="shared" si="32"/>
        <v>3403 - ARCAFAR</v>
      </c>
      <c r="BO371" s="53" t="s">
        <v>396</v>
      </c>
    </row>
    <row r="372" spans="1:67" ht="15" customHeight="1" x14ac:dyDescent="0.25">
      <c r="A372" s="5" t="s">
        <v>1204</v>
      </c>
      <c r="BM372" s="6" t="str">
        <f t="shared" si="32"/>
        <v>3407 - FUNPAR</v>
      </c>
      <c r="BO372" s="53" t="s">
        <v>397</v>
      </c>
    </row>
    <row r="373" spans="1:67" ht="15" customHeight="1" x14ac:dyDescent="0.25">
      <c r="A373" s="5" t="s">
        <v>1205</v>
      </c>
      <c r="BM373" s="6" t="str">
        <f t="shared" si="32"/>
        <v>3408 - CITPAR</v>
      </c>
      <c r="BO373" s="52" t="s">
        <v>398</v>
      </c>
    </row>
    <row r="374" spans="1:67" ht="15" customHeight="1" x14ac:dyDescent="0.25">
      <c r="A374" s="5" t="s">
        <v>1206</v>
      </c>
      <c r="BM374" s="6" t="str">
        <f t="shared" si="32"/>
        <v>3409 - HUMANITAS</v>
      </c>
      <c r="BO374" s="52" t="s">
        <v>399</v>
      </c>
    </row>
    <row r="375" spans="1:67" ht="15" customHeight="1" x14ac:dyDescent="0.25">
      <c r="A375" s="5" t="s">
        <v>1207</v>
      </c>
      <c r="BM375" s="6" t="str">
        <f t="shared" si="32"/>
        <v>3422 - ACAP/SEED</v>
      </c>
      <c r="BO375" s="52" t="s">
        <v>400</v>
      </c>
    </row>
    <row r="376" spans="1:67" ht="15" customHeight="1" x14ac:dyDescent="0.25">
      <c r="A376" s="5" t="s">
        <v>1208</v>
      </c>
      <c r="BM376" s="6" t="str">
        <f t="shared" si="32"/>
        <v>3423 - Outros Contratos de Pessoal Terceirizado</v>
      </c>
      <c r="BO376" s="52" t="s">
        <v>401</v>
      </c>
    </row>
    <row r="377" spans="1:67" ht="15" customHeight="1" x14ac:dyDescent="0.25">
      <c r="A377" s="5" t="s">
        <v>1209</v>
      </c>
      <c r="BM377" s="6" t="str">
        <f t="shared" si="32"/>
        <v>3424 - Pagamentos de Pessoa Física por Recibo de Pagamento Autônomo</v>
      </c>
      <c r="BO377" s="53" t="s">
        <v>402</v>
      </c>
    </row>
    <row r="378" spans="1:67" ht="15" customHeight="1" x14ac:dyDescent="0.25">
      <c r="A378" s="5" t="s">
        <v>1210</v>
      </c>
      <c r="BM378" s="6" t="str">
        <f t="shared" si="32"/>
        <v xml:space="preserve">3425 - Contratos de Pessoal Terceirizado Empregado em Atividades acessórias, instrumentais e 
auxiliares
</v>
      </c>
      <c r="BO378" s="52" t="s">
        <v>403</v>
      </c>
    </row>
    <row r="379" spans="1:67" ht="15" customHeight="1" x14ac:dyDescent="0.25">
      <c r="A379" s="5" t="s">
        <v>1211</v>
      </c>
      <c r="BO379" s="53" t="s">
        <v>404</v>
      </c>
    </row>
    <row r="380" spans="1:67" ht="15" customHeight="1" x14ac:dyDescent="0.25">
      <c r="A380" s="5" t="s">
        <v>1212</v>
      </c>
      <c r="BM380" s="1" t="str">
        <f>BM25</f>
        <v xml:space="preserve"> 35 - SERVIÇOS DE CONSULTORIA</v>
      </c>
      <c r="BO380" s="52" t="s">
        <v>405</v>
      </c>
    </row>
    <row r="381" spans="1:67" ht="15" customHeight="1" x14ac:dyDescent="0.25">
      <c r="A381" s="5" t="s">
        <v>1213</v>
      </c>
      <c r="BM381" s="6" t="str">
        <f>BO271</f>
        <v>3501 - Pessoa Fisica</v>
      </c>
      <c r="BO381" s="52" t="s">
        <v>406</v>
      </c>
    </row>
    <row r="382" spans="1:67" ht="15" customHeight="1" x14ac:dyDescent="0.25">
      <c r="A382" s="5" t="s">
        <v>1214</v>
      </c>
      <c r="BM382" s="6" t="str">
        <f>BO272</f>
        <v>3502 - Pessoa Juridica</v>
      </c>
      <c r="BO382" s="52" t="s">
        <v>407</v>
      </c>
    </row>
    <row r="383" spans="1:67" ht="15" customHeight="1" x14ac:dyDescent="0.25">
      <c r="A383" s="5" t="s">
        <v>1215</v>
      </c>
      <c r="BO383" s="53" t="s">
        <v>408</v>
      </c>
    </row>
    <row r="384" spans="1:67" ht="15" customHeight="1" x14ac:dyDescent="0.25">
      <c r="A384" s="5" t="s">
        <v>1216</v>
      </c>
      <c r="BM384" s="1" t="str">
        <f>BM26</f>
        <v xml:space="preserve"> 36 - OUTROS SERVIÇOS DE TERCEIROS - PESSOA FÍSICA</v>
      </c>
      <c r="BO384" s="53" t="s">
        <v>409</v>
      </c>
    </row>
    <row r="385" spans="1:67" ht="15" customHeight="1" x14ac:dyDescent="0.25">
      <c r="A385" s="5" t="s">
        <v>1217</v>
      </c>
      <c r="BM385" s="6" t="str">
        <f t="shared" ref="BM385:BM416" si="33">BO273</f>
        <v>3601 - Condomínios</v>
      </c>
      <c r="BO385" s="52" t="s">
        <v>410</v>
      </c>
    </row>
    <row r="386" spans="1:67" ht="15" customHeight="1" x14ac:dyDescent="0.25">
      <c r="A386" s="5" t="s">
        <v>1218</v>
      </c>
      <c r="BM386" s="6" t="str">
        <f t="shared" si="33"/>
        <v>3602 - Diárias a Colaboradores Eventuais no País</v>
      </c>
      <c r="BO386" s="52" t="s">
        <v>411</v>
      </c>
    </row>
    <row r="387" spans="1:67" ht="15" customHeight="1" x14ac:dyDescent="0.25">
      <c r="A387" s="5" t="s">
        <v>1219</v>
      </c>
      <c r="BM387" s="6" t="str">
        <f t="shared" si="33"/>
        <v>3603 - Diárias a Colaboradores Eventuais no Exterior</v>
      </c>
      <c r="BO387" s="52" t="s">
        <v>412</v>
      </c>
    </row>
    <row r="388" spans="1:67" ht="15" customHeight="1" x14ac:dyDescent="0.25">
      <c r="A388" s="5" t="s">
        <v>1220</v>
      </c>
      <c r="BM388" s="6" t="str">
        <f t="shared" si="33"/>
        <v>3604 - Comissões e Corretagens</v>
      </c>
      <c r="BO388" s="52" t="s">
        <v>413</v>
      </c>
    </row>
    <row r="389" spans="1:67" ht="15" customHeight="1" x14ac:dyDescent="0.25">
      <c r="A389" s="5" t="s">
        <v>1221</v>
      </c>
      <c r="BM389" s="6" t="str">
        <f t="shared" si="33"/>
        <v>3605 - Direitos Autorais</v>
      </c>
      <c r="BO389" s="52" t="s">
        <v>414</v>
      </c>
    </row>
    <row r="390" spans="1:67" ht="15" customHeight="1" x14ac:dyDescent="0.25">
      <c r="A390" s="5" t="s">
        <v>1222</v>
      </c>
      <c r="BM390" s="6" t="str">
        <f t="shared" si="33"/>
        <v>3606 - Serviços Técnicos Profissionais</v>
      </c>
      <c r="BO390" s="52" t="s">
        <v>415</v>
      </c>
    </row>
    <row r="391" spans="1:67" ht="15" customHeight="1" x14ac:dyDescent="0.25">
      <c r="A391" s="5" t="s">
        <v>1223</v>
      </c>
      <c r="BM391" s="6" t="str">
        <f t="shared" si="33"/>
        <v>3607 - Estagiários</v>
      </c>
      <c r="BO391" s="52" t="s">
        <v>416</v>
      </c>
    </row>
    <row r="392" spans="1:67" ht="15" customHeight="1" x14ac:dyDescent="0.25">
      <c r="A392" s="5" t="s">
        <v>1224</v>
      </c>
      <c r="BM392" s="6" t="str">
        <f t="shared" si="33"/>
        <v>3608 - Bolsa de Iniciação ao Trabalho</v>
      </c>
      <c r="BO392" s="52" t="s">
        <v>417</v>
      </c>
    </row>
    <row r="393" spans="1:67" ht="15" customHeight="1" x14ac:dyDescent="0.25">
      <c r="A393" s="5" t="s">
        <v>1225</v>
      </c>
      <c r="BM393" s="6" t="str">
        <f t="shared" si="33"/>
        <v>3609 - Salários de Internos em Penitenciárias</v>
      </c>
      <c r="BO393" s="52" t="s">
        <v>418</v>
      </c>
    </row>
    <row r="394" spans="1:67" ht="15" customHeight="1" x14ac:dyDescent="0.25">
      <c r="A394" s="5" t="s">
        <v>1226</v>
      </c>
      <c r="BM394" s="6" t="str">
        <f t="shared" si="33"/>
        <v>3611 - Pró-Labore a Consultores Eventuais</v>
      </c>
      <c r="BO394" s="52" t="s">
        <v>419</v>
      </c>
    </row>
    <row r="395" spans="1:67" ht="15" customHeight="1" x14ac:dyDescent="0.25">
      <c r="A395" s="5" t="s">
        <v>1227</v>
      </c>
      <c r="BM395" s="6" t="str">
        <f t="shared" si="33"/>
        <v>3612 - Capatazia, Estiva e Pesagem</v>
      </c>
      <c r="BO395" s="52" t="s">
        <v>420</v>
      </c>
    </row>
    <row r="396" spans="1:67" ht="15" customHeight="1" x14ac:dyDescent="0.25">
      <c r="A396" s="5" t="s">
        <v>1228</v>
      </c>
      <c r="BM396" s="6" t="str">
        <f t="shared" si="33"/>
        <v>3613 - Conferências e Exposições</v>
      </c>
      <c r="BO396" s="52" t="s">
        <v>421</v>
      </c>
    </row>
    <row r="397" spans="1:67" ht="15" customHeight="1" x14ac:dyDescent="0.25">
      <c r="A397" s="5" t="s">
        <v>1229</v>
      </c>
      <c r="BM397" s="6" t="str">
        <f t="shared" si="33"/>
        <v>3614 - Armazenagem</v>
      </c>
      <c r="BO397" s="52" t="s">
        <v>422</v>
      </c>
    </row>
    <row r="398" spans="1:67" ht="15" customHeight="1" x14ac:dyDescent="0.25">
      <c r="A398" s="5" t="s">
        <v>1230</v>
      </c>
      <c r="BM398" s="6" t="str">
        <f t="shared" si="33"/>
        <v>3615 - Locação de Imóveis</v>
      </c>
      <c r="BO398" s="52" t="s">
        <v>423</v>
      </c>
    </row>
    <row r="399" spans="1:67" ht="15" customHeight="1" x14ac:dyDescent="0.25">
      <c r="A399" s="5" t="s">
        <v>1231</v>
      </c>
      <c r="BM399" s="6" t="str">
        <f t="shared" si="33"/>
        <v>3616 - Locação de Bens Móveis e Intangíveis</v>
      </c>
      <c r="BO399" s="52" t="s">
        <v>424</v>
      </c>
    </row>
    <row r="400" spans="1:67" ht="15" customHeight="1" x14ac:dyDescent="0.25">
      <c r="A400" s="5" t="s">
        <v>1232</v>
      </c>
      <c r="BM400" s="6" t="str">
        <f t="shared" si="33"/>
        <v>3618 - Manutenção e Conservação de Equipamentos</v>
      </c>
      <c r="BO400" s="52" t="s">
        <v>425</v>
      </c>
    </row>
    <row r="401" spans="1:67" ht="15" customHeight="1" x14ac:dyDescent="0.25">
      <c r="A401" s="5" t="s">
        <v>1233</v>
      </c>
      <c r="BM401" s="6" t="str">
        <f t="shared" si="33"/>
        <v>3620 - Manutenção e Conservação de Veículos</v>
      </c>
      <c r="BO401" s="52" t="s">
        <v>426</v>
      </c>
    </row>
    <row r="402" spans="1:67" ht="15" customHeight="1" x14ac:dyDescent="0.25">
      <c r="A402" s="5" t="s">
        <v>1234</v>
      </c>
      <c r="BM402" s="6" t="str">
        <f t="shared" si="33"/>
        <v>3621 - Manutenção e Conservação de Bens Móveis de Outras Naturezas</v>
      </c>
      <c r="BO402" s="52" t="s">
        <v>427</v>
      </c>
    </row>
    <row r="403" spans="1:67" ht="15" customHeight="1" x14ac:dyDescent="0.25">
      <c r="A403" s="5" t="s">
        <v>1235</v>
      </c>
      <c r="BM403" s="6" t="str">
        <f t="shared" si="33"/>
        <v>3622 - Manutenção e Conservação de Bens Imóveis</v>
      </c>
      <c r="BO403" s="52" t="s">
        <v>428</v>
      </c>
    </row>
    <row r="404" spans="1:67" ht="15" customHeight="1" x14ac:dyDescent="0.25">
      <c r="A404" s="5" t="s">
        <v>1236</v>
      </c>
      <c r="BM404" s="6" t="str">
        <f t="shared" si="33"/>
        <v>3623 - Fornecimento de Alimentação</v>
      </c>
      <c r="BO404" s="52" t="s">
        <v>429</v>
      </c>
    </row>
    <row r="405" spans="1:67" ht="15" customHeight="1" x14ac:dyDescent="0.25">
      <c r="A405" s="5" t="s">
        <v>1237</v>
      </c>
      <c r="BM405" s="6" t="str">
        <f t="shared" si="33"/>
        <v>3624 - Serviços de Caráter Secreto ou Reservado</v>
      </c>
      <c r="BO405" s="52" t="s">
        <v>430</v>
      </c>
    </row>
    <row r="406" spans="1:67" ht="15" customHeight="1" x14ac:dyDescent="0.25">
      <c r="A406" s="5" t="s">
        <v>1238</v>
      </c>
      <c r="BM406" s="6" t="str">
        <f t="shared" si="33"/>
        <v>3625 - Serviços de Limpeza e Conservação</v>
      </c>
      <c r="BO406" s="52" t="s">
        <v>431</v>
      </c>
    </row>
    <row r="407" spans="1:67" ht="15" customHeight="1" x14ac:dyDescent="0.25">
      <c r="A407" s="5" t="s">
        <v>1239</v>
      </c>
      <c r="BM407" s="6" t="str">
        <f t="shared" si="33"/>
        <v>3626 - Serviços Domésticos</v>
      </c>
      <c r="BO407" s="52" t="s">
        <v>432</v>
      </c>
    </row>
    <row r="408" spans="1:67" ht="15" customHeight="1" x14ac:dyDescent="0.25">
      <c r="A408" s="5" t="s">
        <v>1240</v>
      </c>
      <c r="BM408" s="6" t="str">
        <f t="shared" si="33"/>
        <v>3627 - Serviços de Comunicação em Geral</v>
      </c>
      <c r="BO408" s="52" t="s">
        <v>433</v>
      </c>
    </row>
    <row r="409" spans="1:67" ht="15" customHeight="1" x14ac:dyDescent="0.25">
      <c r="A409" s="5" t="s">
        <v>1241</v>
      </c>
      <c r="BM409" s="6" t="str">
        <f t="shared" si="33"/>
        <v>3628 - Serviço de Seleção e Treinamento</v>
      </c>
      <c r="BO409" s="52" t="s">
        <v>434</v>
      </c>
    </row>
    <row r="410" spans="1:67" ht="15" customHeight="1" x14ac:dyDescent="0.25">
      <c r="A410" s="5" t="s">
        <v>1242</v>
      </c>
      <c r="BM410" s="6" t="str">
        <f t="shared" si="33"/>
        <v>3630 - Serviços Médicos e Odontológicos</v>
      </c>
      <c r="BO410" s="52" t="s">
        <v>435</v>
      </c>
    </row>
    <row r="411" spans="1:67" ht="15" customHeight="1" x14ac:dyDescent="0.25">
      <c r="A411" s="5" t="s">
        <v>1243</v>
      </c>
      <c r="BM411" s="6" t="str">
        <f t="shared" si="33"/>
        <v>3631 - Serviços de Reabilitação Profissional</v>
      </c>
      <c r="BO411" s="52" t="s">
        <v>436</v>
      </c>
    </row>
    <row r="412" spans="1:67" ht="15" customHeight="1" x14ac:dyDescent="0.25">
      <c r="A412" s="5" t="s">
        <v>1244</v>
      </c>
      <c r="BM412" s="6" t="str">
        <f t="shared" si="33"/>
        <v>3632 - Serviços de Assistência Social</v>
      </c>
      <c r="BO412" s="52" t="s">
        <v>437</v>
      </c>
    </row>
    <row r="413" spans="1:67" ht="15" customHeight="1" x14ac:dyDescent="0.25">
      <c r="A413" s="5" t="s">
        <v>1245</v>
      </c>
      <c r="BM413" s="6" t="str">
        <f t="shared" si="33"/>
        <v>3634 - Serviços de Perícias Médicas por Benefícios</v>
      </c>
      <c r="BO413" s="52" t="s">
        <v>438</v>
      </c>
    </row>
    <row r="414" spans="1:67" ht="15" customHeight="1" x14ac:dyDescent="0.25">
      <c r="A414" s="5" t="s">
        <v>1246</v>
      </c>
      <c r="BM414" s="6" t="str">
        <f t="shared" si="33"/>
        <v>3635 - Serviço de Apoio Administrativo, Técnico e Operacional</v>
      </c>
      <c r="BO414" s="52" t="s">
        <v>439</v>
      </c>
    </row>
    <row r="415" spans="1:67" ht="15" customHeight="1" x14ac:dyDescent="0.25">
      <c r="A415" s="5" t="s">
        <v>1247</v>
      </c>
      <c r="BM415" s="6" t="str">
        <f t="shared" si="33"/>
        <v>3636 - Serviço de Conservação e Rebeneficiamento de Mercadorias</v>
      </c>
      <c r="BO415" s="52" t="s">
        <v>440</v>
      </c>
    </row>
    <row r="416" spans="1:67" ht="15" customHeight="1" x14ac:dyDescent="0.25">
      <c r="A416" s="5" t="s">
        <v>1248</v>
      </c>
      <c r="BM416" s="6" t="str">
        <f t="shared" si="33"/>
        <v>3637 - Confecção de Material de Acondicionamento e Embalagem</v>
      </c>
      <c r="BO416" s="52" t="s">
        <v>441</v>
      </c>
    </row>
    <row r="417" spans="1:67" ht="15" customHeight="1" x14ac:dyDescent="0.25">
      <c r="A417" s="5" t="s">
        <v>1249</v>
      </c>
      <c r="BM417" s="6" t="str">
        <f t="shared" ref="BM417:BM433" si="34">BO305</f>
        <v>3638 - Confecção de Uniformes, Bandeiras e Flâmulas</v>
      </c>
      <c r="BO417" s="52" t="s">
        <v>442</v>
      </c>
    </row>
    <row r="418" spans="1:67" ht="15" customHeight="1" x14ac:dyDescent="0.25">
      <c r="A418" s="5" t="s">
        <v>1250</v>
      </c>
      <c r="BM418" s="6" t="str">
        <f t="shared" si="34"/>
        <v>3639 - Fretes e Transportes de Encomendas</v>
      </c>
      <c r="BO418" s="52" t="s">
        <v>443</v>
      </c>
    </row>
    <row r="419" spans="1:67" ht="15" customHeight="1" x14ac:dyDescent="0.25">
      <c r="A419" s="5" t="s">
        <v>1251</v>
      </c>
      <c r="BM419" s="6" t="str">
        <f t="shared" si="34"/>
        <v>3640 - Encargos Financeiros Dedutíveis</v>
      </c>
      <c r="BO419" s="53" t="s">
        <v>444</v>
      </c>
    </row>
    <row r="420" spans="1:67" ht="15" customHeight="1" x14ac:dyDescent="0.25">
      <c r="A420" s="5" t="s">
        <v>1252</v>
      </c>
      <c r="BM420" s="6" t="str">
        <f t="shared" si="34"/>
        <v>3641 - Multas Dedutíveis</v>
      </c>
      <c r="BO420" s="53" t="s">
        <v>445</v>
      </c>
    </row>
    <row r="421" spans="1:67" ht="15" customHeight="1" x14ac:dyDescent="0.25">
      <c r="A421" s="5" t="s">
        <v>1253</v>
      </c>
      <c r="BM421" s="6" t="str">
        <f t="shared" si="34"/>
        <v>3642 - Juros</v>
      </c>
      <c r="BO421" s="53" t="s">
        <v>446</v>
      </c>
    </row>
    <row r="422" spans="1:67" ht="15" customHeight="1" x14ac:dyDescent="0.25">
      <c r="A422" s="5" t="s">
        <v>1254</v>
      </c>
      <c r="BM422" s="6" t="str">
        <f t="shared" si="34"/>
        <v>3643 - Encargos Financeiros Indedutíveis</v>
      </c>
      <c r="BO422" s="53" t="s">
        <v>447</v>
      </c>
    </row>
    <row r="423" spans="1:67" ht="15" customHeight="1" x14ac:dyDescent="0.25">
      <c r="A423" s="5" t="s">
        <v>1255</v>
      </c>
      <c r="BM423" s="6" t="str">
        <f t="shared" si="34"/>
        <v>3644 - Multas Indedutíveis</v>
      </c>
      <c r="BO423" s="52" t="s">
        <v>448</v>
      </c>
    </row>
    <row r="424" spans="1:67" ht="15" customHeight="1" x14ac:dyDescent="0.25">
      <c r="A424" s="5" t="s">
        <v>1256</v>
      </c>
      <c r="BM424" s="6" t="str">
        <f t="shared" si="34"/>
        <v>3646 - Diárias a Conselheiros</v>
      </c>
      <c r="BO424" s="52" t="s">
        <v>449</v>
      </c>
    </row>
    <row r="425" spans="1:67" ht="15" customHeight="1" x14ac:dyDescent="0.25">
      <c r="A425" s="5" t="s">
        <v>1257</v>
      </c>
      <c r="BM425" s="6" t="str">
        <f t="shared" si="34"/>
        <v>3651 - Bolsa Auxílio a Atletas</v>
      </c>
      <c r="BO425" s="52" t="s">
        <v>450</v>
      </c>
    </row>
    <row r="426" spans="1:67" ht="15" customHeight="1" x14ac:dyDescent="0.25">
      <c r="A426" s="5" t="s">
        <v>1258</v>
      </c>
      <c r="BM426" s="6" t="str">
        <f t="shared" si="34"/>
        <v>3655 - Tributos</v>
      </c>
      <c r="BO426" s="52" t="s">
        <v>451</v>
      </c>
    </row>
    <row r="427" spans="1:67" ht="15" customHeight="1" x14ac:dyDescent="0.25">
      <c r="A427" s="5" t="s">
        <v>1259</v>
      </c>
      <c r="BM427" s="6" t="str">
        <f t="shared" si="34"/>
        <v>3659 - Serviços de Áudio, Vídeo e Foto</v>
      </c>
      <c r="BO427" s="53" t="s">
        <v>452</v>
      </c>
    </row>
    <row r="428" spans="1:67" ht="15" customHeight="1" x14ac:dyDescent="0.25">
      <c r="A428" s="5" t="s">
        <v>1260</v>
      </c>
      <c r="BM428" s="6" t="str">
        <f t="shared" si="34"/>
        <v>3662 - Gratificação pelo Exercício de Encargos de Membro de Banca Examinadora de Concurso – GEEBE</v>
      </c>
      <c r="BO428" s="53" t="s">
        <v>453</v>
      </c>
    </row>
    <row r="429" spans="1:67" ht="15" customHeight="1" x14ac:dyDescent="0.25">
      <c r="A429" s="5" t="s">
        <v>1261</v>
      </c>
      <c r="BM429" s="6" t="str">
        <f t="shared" si="34"/>
        <v>3663 - Gratificação pela Realização de Trabalho Relevante para Atividade de Agente Multiplicador</v>
      </c>
      <c r="BO429" s="52" t="s">
        <v>454</v>
      </c>
    </row>
    <row r="430" spans="1:67" ht="15" customHeight="1" x14ac:dyDescent="0.25">
      <c r="A430" s="5" t="s">
        <v>1262</v>
      </c>
      <c r="BM430" s="6" t="str">
        <f t="shared" si="34"/>
        <v>3691 - Fundo Rotativo</v>
      </c>
      <c r="BO430" s="52" t="s">
        <v>455</v>
      </c>
    </row>
    <row r="431" spans="1:67" ht="15" customHeight="1" x14ac:dyDescent="0.25">
      <c r="A431" s="5" t="s">
        <v>1263</v>
      </c>
      <c r="BM431" s="6" t="str">
        <f t="shared" si="34"/>
        <v>3693 - Fundo Fixo de Caixa – Empresas Dependentes</v>
      </c>
      <c r="BO431" s="53" t="s">
        <v>456</v>
      </c>
    </row>
    <row r="432" spans="1:67" ht="15" customHeight="1" x14ac:dyDescent="0.25">
      <c r="A432" s="5" t="s">
        <v>1264</v>
      </c>
      <c r="BM432" s="6" t="str">
        <f t="shared" si="34"/>
        <v>3696 - Outros Serviços de Terceiros PF - Pagamento Antecipado</v>
      </c>
      <c r="BO432" s="52" t="s">
        <v>457</v>
      </c>
    </row>
    <row r="433" spans="1:67" ht="15" customHeight="1" x14ac:dyDescent="0.25">
      <c r="A433" s="5" t="s">
        <v>1265</v>
      </c>
      <c r="BM433" s="6" t="str">
        <f t="shared" si="34"/>
        <v>3699 - Outros Serviços de Terceiros – Pessoa Física</v>
      </c>
      <c r="BO433" s="52" t="s">
        <v>458</v>
      </c>
    </row>
    <row r="434" spans="1:67" ht="15" customHeight="1" x14ac:dyDescent="0.25">
      <c r="A434" s="5" t="s">
        <v>1266</v>
      </c>
      <c r="BO434" s="52" t="s">
        <v>459</v>
      </c>
    </row>
    <row r="435" spans="1:67" ht="15" customHeight="1" x14ac:dyDescent="0.25">
      <c r="A435" s="5" t="s">
        <v>1267</v>
      </c>
      <c r="BM435" s="18" t="str">
        <f>BM27</f>
        <v xml:space="preserve"> 37 - LOCAÇÃO DE MÃO-DE-OBRA</v>
      </c>
      <c r="BO435" s="52" t="s">
        <v>460</v>
      </c>
    </row>
    <row r="436" spans="1:67" ht="15" customHeight="1" x14ac:dyDescent="0.25">
      <c r="A436" s="5" t="s">
        <v>1268</v>
      </c>
      <c r="BM436" s="32" t="str">
        <f t="shared" ref="BM436:BM444" si="35">BO322</f>
        <v>3701 - Limpeza e Conservação</v>
      </c>
      <c r="BO436" s="52" t="s">
        <v>461</v>
      </c>
    </row>
    <row r="437" spans="1:67" ht="15" customHeight="1" x14ac:dyDescent="0.25">
      <c r="A437" s="5" t="s">
        <v>1269</v>
      </c>
      <c r="BM437" s="32" t="str">
        <f t="shared" si="35"/>
        <v>3702 - Guarda e Vigilância</v>
      </c>
      <c r="BO437" s="52" t="s">
        <v>462</v>
      </c>
    </row>
    <row r="438" spans="1:67" ht="15" customHeight="1" x14ac:dyDescent="0.25">
      <c r="A438" s="5" t="s">
        <v>1270</v>
      </c>
      <c r="BM438" s="32" t="str">
        <f t="shared" si="35"/>
        <v>3704 - Copa e Portaria</v>
      </c>
      <c r="BO438" s="52" t="s">
        <v>463</v>
      </c>
    </row>
    <row r="439" spans="1:67" ht="15" customHeight="1" x14ac:dyDescent="0.25">
      <c r="BM439" s="32" t="str">
        <f t="shared" si="35"/>
        <v>3705 - Informática</v>
      </c>
      <c r="BO439" s="53" t="s">
        <v>464</v>
      </c>
    </row>
    <row r="440" spans="1:67" ht="15" customHeight="1" x14ac:dyDescent="0.25">
      <c r="BM440" s="32" t="str">
        <f t="shared" si="35"/>
        <v>3706 - Serviços de Jardinagem</v>
      </c>
      <c r="BO440" s="52" t="s">
        <v>465</v>
      </c>
    </row>
    <row r="441" spans="1:67" ht="15" customHeight="1" x14ac:dyDescent="0.25">
      <c r="BM441" s="32" t="str">
        <f t="shared" si="35"/>
        <v>3707 - Serviços de Pintor, Eletricista, Encanador e Pedreiro</v>
      </c>
      <c r="BO441" s="52" t="s">
        <v>466</v>
      </c>
    </row>
    <row r="442" spans="1:67" ht="15" customHeight="1" x14ac:dyDescent="0.25">
      <c r="BM442" s="32" t="str">
        <f t="shared" si="35"/>
        <v>3708 - Operadores de Máquinas e Motoristas</v>
      </c>
      <c r="BO442" s="52" t="s">
        <v>467</v>
      </c>
    </row>
    <row r="443" spans="1:67" ht="15" customHeight="1" x14ac:dyDescent="0.25">
      <c r="BM443" s="32" t="str">
        <f t="shared" si="35"/>
        <v>3709 - Apoio Administrativo, Técnico e Operacional</v>
      </c>
      <c r="BO443" s="52" t="s">
        <v>468</v>
      </c>
    </row>
    <row r="444" spans="1:67" ht="15" customHeight="1" x14ac:dyDescent="0.25">
      <c r="A444" s="13"/>
      <c r="BM444" s="32" t="str">
        <f t="shared" si="35"/>
        <v>3799 - Outros Contratos de Locação de Mão-de-Obra</v>
      </c>
      <c r="BO444" s="52" t="s">
        <v>469</v>
      </c>
    </row>
    <row r="445" spans="1:67" ht="15" customHeight="1" x14ac:dyDescent="0.25">
      <c r="BO445" s="52" t="s">
        <v>470</v>
      </c>
    </row>
    <row r="446" spans="1:67" ht="15" customHeight="1" x14ac:dyDescent="0.25">
      <c r="BM446" s="18" t="str">
        <f>BM28</f>
        <v xml:space="preserve"> 38 - ARRENDAMENTO MERCANTIL</v>
      </c>
      <c r="BO446" s="53" t="s">
        <v>471</v>
      </c>
    </row>
    <row r="447" spans="1:67" ht="15" customHeight="1" x14ac:dyDescent="0.25">
      <c r="BM447" s="32" t="str">
        <f>BO331</f>
        <v>3801 - Veículos</v>
      </c>
      <c r="BO447" s="52" t="s">
        <v>472</v>
      </c>
    </row>
    <row r="448" spans="1:67" ht="15" customHeight="1" x14ac:dyDescent="0.25">
      <c r="BM448" s="32" t="str">
        <f>BO332</f>
        <v>3802 - Equipamentos de Informática</v>
      </c>
      <c r="BO448" s="52" t="s">
        <v>473</v>
      </c>
    </row>
    <row r="449" spans="65:67" ht="15" customHeight="1" x14ac:dyDescent="0.25">
      <c r="BM449" s="32" t="str">
        <f>BO333</f>
        <v>3803 - Outros Arrendamentos</v>
      </c>
      <c r="BO449" s="52" t="s">
        <v>474</v>
      </c>
    </row>
    <row r="450" spans="65:67" ht="15" customHeight="1" x14ac:dyDescent="0.25">
      <c r="BO450" s="52" t="s">
        <v>475</v>
      </c>
    </row>
    <row r="451" spans="65:67" ht="15" customHeight="1" x14ac:dyDescent="0.25">
      <c r="BM451" s="1" t="str">
        <f>BM29</f>
        <v xml:space="preserve"> 39 - OUTROS SERVIÇOS DE TERCEIROS - PESSOA JURÍDICA</v>
      </c>
      <c r="BO451" s="52" t="s">
        <v>476</v>
      </c>
    </row>
    <row r="452" spans="65:67" ht="15" customHeight="1" x14ac:dyDescent="0.25">
      <c r="BM452" s="6" t="str">
        <f t="shared" ref="BM452:BM483" si="36">BO334</f>
        <v>3901 - Assinaturas de Periódicos e Anuidades</v>
      </c>
      <c r="BO452" s="52" t="s">
        <v>477</v>
      </c>
    </row>
    <row r="453" spans="65:67" ht="15" customHeight="1" x14ac:dyDescent="0.25">
      <c r="BM453" s="6" t="str">
        <f t="shared" si="36"/>
        <v>3902 - Condomínios</v>
      </c>
      <c r="BO453" s="52" t="s">
        <v>478</v>
      </c>
    </row>
    <row r="454" spans="65:67" ht="15" customHeight="1" x14ac:dyDescent="0.25">
      <c r="BM454" s="6" t="str">
        <f t="shared" si="36"/>
        <v>3903 - Comissões e Corretagens</v>
      </c>
      <c r="BO454" s="52" t="s">
        <v>479</v>
      </c>
    </row>
    <row r="455" spans="65:67" ht="15" customHeight="1" x14ac:dyDescent="0.25">
      <c r="BM455" s="6" t="str">
        <f t="shared" si="36"/>
        <v>3904 - Direitos Autorais</v>
      </c>
      <c r="BO455" s="52" t="s">
        <v>480</v>
      </c>
    </row>
    <row r="456" spans="65:67" ht="15" customHeight="1" x14ac:dyDescent="0.25">
      <c r="BM456" s="6" t="str">
        <f t="shared" si="36"/>
        <v>3905 - Serviços Técnicos Profissionais</v>
      </c>
      <c r="BO456" s="52" t="s">
        <v>481</v>
      </c>
    </row>
    <row r="457" spans="65:67" ht="15" customHeight="1" x14ac:dyDescent="0.25">
      <c r="BM457" s="6" t="str">
        <f t="shared" si="36"/>
        <v>3906 - Capatazia, Estiva e Pesagem</v>
      </c>
      <c r="BO457" s="52" t="s">
        <v>482</v>
      </c>
    </row>
    <row r="458" spans="65:67" ht="15" customHeight="1" x14ac:dyDescent="0.25">
      <c r="BM458" s="6" t="str">
        <f t="shared" si="36"/>
        <v>3907 - Descontos Financeiros Concedidos</v>
      </c>
      <c r="BO458" s="53" t="s">
        <v>483</v>
      </c>
    </row>
    <row r="459" spans="65:67" ht="15" customHeight="1" x14ac:dyDescent="0.25">
      <c r="BM459" s="6" t="str">
        <f t="shared" si="36"/>
        <v>3909 - Armazenagem</v>
      </c>
      <c r="BO459" s="52" t="s">
        <v>484</v>
      </c>
    </row>
    <row r="460" spans="65:67" ht="15" customHeight="1" x14ac:dyDescent="0.25">
      <c r="BM460" s="6" t="str">
        <f t="shared" si="36"/>
        <v>3910 - Locação de Imóveis</v>
      </c>
      <c r="BO460" s="52" t="s">
        <v>485</v>
      </c>
    </row>
    <row r="461" spans="65:67" ht="15" customHeight="1" x14ac:dyDescent="0.25">
      <c r="BM461" s="6" t="str">
        <f t="shared" si="36"/>
        <v>3912 - Locação de Máquinas e Equipamentos</v>
      </c>
      <c r="BO461" s="52" t="s">
        <v>486</v>
      </c>
    </row>
    <row r="462" spans="65:67" ht="15" customHeight="1" x14ac:dyDescent="0.25">
      <c r="BM462" s="6" t="str">
        <f t="shared" si="36"/>
        <v>3914 - Locação de Bens Móveis e Outras Naturezas Intangíveis</v>
      </c>
      <c r="BO462" s="52" t="s">
        <v>487</v>
      </c>
    </row>
    <row r="463" spans="65:67" ht="15" customHeight="1" x14ac:dyDescent="0.25">
      <c r="BM463" s="6" t="str">
        <f t="shared" si="36"/>
        <v>3916 - Manutenção e Conservações de Bens Imóveis</v>
      </c>
      <c r="BO463" s="52" t="s">
        <v>488</v>
      </c>
    </row>
    <row r="464" spans="65:67" ht="15" customHeight="1" x14ac:dyDescent="0.25">
      <c r="BM464" s="6" t="str">
        <f t="shared" si="36"/>
        <v>3917 - Manutenção e Conservação de Máquinas e Equipamentos</v>
      </c>
      <c r="BO464" s="52" t="s">
        <v>489</v>
      </c>
    </row>
    <row r="465" spans="1:67" ht="15" customHeight="1" x14ac:dyDescent="0.25">
      <c r="BM465" s="6" t="str">
        <f t="shared" si="36"/>
        <v>3919 - Manutenção e Conservação de Veículos</v>
      </c>
      <c r="BO465" s="52" t="s">
        <v>490</v>
      </c>
    </row>
    <row r="466" spans="1:67" ht="15" customHeight="1" x14ac:dyDescent="0.25">
      <c r="BM466" s="6" t="str">
        <f t="shared" si="36"/>
        <v>3920 - Manutenção e Conservação de Bens Móveis de Outras Naturezas</v>
      </c>
      <c r="BO466" s="53" t="s">
        <v>491</v>
      </c>
    </row>
    <row r="467" spans="1:67" ht="15" customHeight="1" x14ac:dyDescent="0.25">
      <c r="BM467" s="6" t="str">
        <f t="shared" si="36"/>
        <v>3921 - Manutenção e Conservação de Estradas e Vias</v>
      </c>
      <c r="BO467" s="52" t="s">
        <v>492</v>
      </c>
    </row>
    <row r="468" spans="1:67" ht="15" customHeight="1" x14ac:dyDescent="0.25">
      <c r="BM468" s="6" t="str">
        <f t="shared" si="36"/>
        <v>3922 - Exposições, Congressos e Conferências</v>
      </c>
      <c r="BO468" s="52" t="s">
        <v>493</v>
      </c>
    </row>
    <row r="469" spans="1:67" ht="15" customHeight="1" x14ac:dyDescent="0.25">
      <c r="BM469" s="6" t="str">
        <f t="shared" si="36"/>
        <v>3923 - Festividades e Homenagens</v>
      </c>
      <c r="BO469" s="52" t="s">
        <v>494</v>
      </c>
    </row>
    <row r="470" spans="1:67" ht="15" customHeight="1" x14ac:dyDescent="0.25">
      <c r="BM470" s="6" t="str">
        <f t="shared" si="36"/>
        <v>3930 - Serviços de Assistência à Saúde do Servidor</v>
      </c>
      <c r="BO470" s="52" t="s">
        <v>495</v>
      </c>
    </row>
    <row r="471" spans="1:67" ht="15" customHeight="1" x14ac:dyDescent="0.25">
      <c r="BM471" s="6" t="str">
        <f t="shared" si="36"/>
        <v>3935 - Multas Dedutíveis</v>
      </c>
      <c r="BO471" s="52" t="s">
        <v>496</v>
      </c>
    </row>
    <row r="472" spans="1:67" ht="15" customHeight="1" x14ac:dyDescent="0.25">
      <c r="BM472" s="6" t="str">
        <f t="shared" si="36"/>
        <v>3936 - Multas Indedutíveis</v>
      </c>
      <c r="BO472" s="52" t="s">
        <v>497</v>
      </c>
    </row>
    <row r="473" spans="1:67" ht="15" customHeight="1" x14ac:dyDescent="0.25">
      <c r="BM473" s="6" t="str">
        <f t="shared" si="36"/>
        <v>3937 - Juros</v>
      </c>
      <c r="BO473" s="52" t="s">
        <v>498</v>
      </c>
    </row>
    <row r="474" spans="1:67" ht="15" customHeight="1" x14ac:dyDescent="0.25">
      <c r="BM474" s="6" t="str">
        <f t="shared" si="36"/>
        <v>3938 - Encargos Financeiros Dedutíveis</v>
      </c>
      <c r="BO474" s="52" t="s">
        <v>499</v>
      </c>
    </row>
    <row r="475" spans="1:67" ht="15" customHeight="1" x14ac:dyDescent="0.25">
      <c r="BM475" s="6" t="str">
        <f t="shared" si="36"/>
        <v>3939 - Encargos Financeiros Indedutíveis</v>
      </c>
      <c r="BO475" s="52" t="s">
        <v>500</v>
      </c>
    </row>
    <row r="476" spans="1:67" ht="15" customHeight="1" x14ac:dyDescent="0.25">
      <c r="BM476" s="6" t="str">
        <f t="shared" si="36"/>
        <v>3940 - Programa de Alimentação do Trabalhador</v>
      </c>
      <c r="BO476" s="52" t="s">
        <v>501</v>
      </c>
    </row>
    <row r="477" spans="1:67" ht="15" customHeight="1" x14ac:dyDescent="0.25">
      <c r="A477" s="5"/>
      <c r="BM477" s="6" t="str">
        <f t="shared" si="36"/>
        <v>3941 - Fornecimento de Alimentação</v>
      </c>
      <c r="BO477" s="53" t="s">
        <v>502</v>
      </c>
    </row>
    <row r="478" spans="1:67" ht="15" customHeight="1" x14ac:dyDescent="0.25">
      <c r="A478" s="5"/>
      <c r="BM478" s="6" t="str">
        <f t="shared" si="36"/>
        <v>3942 - Serviços de Caráter Secreto ou Reservado</v>
      </c>
      <c r="BO478" s="52" t="s">
        <v>503</v>
      </c>
    </row>
    <row r="479" spans="1:67" ht="15" customHeight="1" x14ac:dyDescent="0.25">
      <c r="A479" s="5"/>
      <c r="BM479" s="6" t="str">
        <f t="shared" si="36"/>
        <v>3943 - Serviços de Energia Elétrica</v>
      </c>
      <c r="BO479" s="52" t="s">
        <v>504</v>
      </c>
    </row>
    <row r="480" spans="1:67" ht="15" customHeight="1" x14ac:dyDescent="0.25">
      <c r="A480" s="5"/>
      <c r="BM480" s="6" t="str">
        <f t="shared" si="36"/>
        <v>3944 - Serviços de Água e Esgoto</v>
      </c>
      <c r="BO480" s="52" t="s">
        <v>505</v>
      </c>
    </row>
    <row r="481" spans="1:67" ht="15" customHeight="1" x14ac:dyDescent="0.25">
      <c r="BM481" s="6" t="str">
        <f t="shared" si="36"/>
        <v>3945 - Serviços de Gás</v>
      </c>
      <c r="BO481" s="53" t="s">
        <v>506</v>
      </c>
    </row>
    <row r="482" spans="1:67" ht="15" customHeight="1" x14ac:dyDescent="0.25">
      <c r="A482" s="12"/>
      <c r="BM482" s="6" t="str">
        <f t="shared" si="36"/>
        <v>3946 - Serviços Domésticos</v>
      </c>
      <c r="BO482" s="53" t="s">
        <v>507</v>
      </c>
    </row>
    <row r="483" spans="1:67" ht="15" customHeight="1" x14ac:dyDescent="0.25">
      <c r="A483" s="12"/>
      <c r="BM483" s="6" t="str">
        <f t="shared" si="36"/>
        <v>3947 - Serviços de Comunicação em Geral</v>
      </c>
      <c r="BO483" s="53" t="s">
        <v>508</v>
      </c>
    </row>
    <row r="484" spans="1:67" ht="15" customHeight="1" x14ac:dyDescent="0.25">
      <c r="BM484" s="6" t="str">
        <f t="shared" ref="BM484:BM515" si="37">BO366</f>
        <v>3948 - Serviços de Seleção e Treinamento</v>
      </c>
      <c r="BO484" s="52" t="s">
        <v>509</v>
      </c>
    </row>
    <row r="485" spans="1:67" ht="15" customHeight="1" x14ac:dyDescent="0.25">
      <c r="BM485" s="6" t="str">
        <f t="shared" si="37"/>
        <v>3949 - Produções Jornalísticas</v>
      </c>
      <c r="BO485" s="52" t="s">
        <v>510</v>
      </c>
    </row>
    <row r="486" spans="1:67" ht="15" customHeight="1" x14ac:dyDescent="0.25">
      <c r="BM486" s="6" t="str">
        <f t="shared" si="37"/>
        <v>3950 - Serviço Médico - Hospital, Odontológico e Laboratoriais</v>
      </c>
      <c r="BO486" s="52" t="s">
        <v>511</v>
      </c>
    </row>
    <row r="487" spans="1:67" ht="15" customHeight="1" x14ac:dyDescent="0.25">
      <c r="BM487" s="6" t="str">
        <f t="shared" si="37"/>
        <v>3951 - Serviços de Análises e Pesquisas Científicas</v>
      </c>
      <c r="BO487" s="52" t="s">
        <v>512</v>
      </c>
    </row>
    <row r="488" spans="1:67" ht="15" customHeight="1" x14ac:dyDescent="0.25">
      <c r="BM488" s="6" t="str">
        <f t="shared" si="37"/>
        <v>3952 - Serviços de Reabilitação Profissional</v>
      </c>
      <c r="BO488" s="53" t="s">
        <v>513</v>
      </c>
    </row>
    <row r="489" spans="1:67" ht="15" customHeight="1" x14ac:dyDescent="0.25">
      <c r="BM489" s="6" t="str">
        <f t="shared" si="37"/>
        <v>3953 - Serviços de Assistência Social</v>
      </c>
      <c r="BO489" s="53" t="s">
        <v>514</v>
      </c>
    </row>
    <row r="490" spans="1:67" ht="15" customHeight="1" x14ac:dyDescent="0.25">
      <c r="BM490" s="6" t="str">
        <f t="shared" si="37"/>
        <v>3954 - Serviços de Creches e Assistência Pré-Escolar</v>
      </c>
      <c r="BO490" s="52" t="s">
        <v>515</v>
      </c>
    </row>
    <row r="491" spans="1:67" ht="15" customHeight="1" x14ac:dyDescent="0.25">
      <c r="BM491" s="6" t="str">
        <f t="shared" si="37"/>
        <v>3955 - Tributos</v>
      </c>
      <c r="BO491" s="52" t="s">
        <v>516</v>
      </c>
    </row>
    <row r="492" spans="1:67" ht="15" customHeight="1" x14ac:dyDescent="0.25">
      <c r="BM492" s="6" t="str">
        <f t="shared" si="37"/>
        <v>3956 - Serviços de Perícias Médicas por Benefícios</v>
      </c>
      <c r="BO492" s="52" t="s">
        <v>517</v>
      </c>
    </row>
    <row r="493" spans="1:67" ht="15" customHeight="1" x14ac:dyDescent="0.25">
      <c r="BM493" s="6" t="str">
        <f t="shared" si="37"/>
        <v>3958 - Serviços de Telecomunicações</v>
      </c>
      <c r="BO493" s="52" t="s">
        <v>518</v>
      </c>
    </row>
    <row r="494" spans="1:67" ht="15" customHeight="1" x14ac:dyDescent="0.25">
      <c r="BM494" s="6" t="str">
        <f t="shared" si="37"/>
        <v>3959 - Serviços de Áudio, Vídeo e Foto</v>
      </c>
      <c r="BO494" s="52" t="s">
        <v>519</v>
      </c>
    </row>
    <row r="495" spans="1:67" ht="15" customHeight="1" x14ac:dyDescent="0.25">
      <c r="BM495" s="6" t="str">
        <f t="shared" si="37"/>
        <v>3960 - Serviços de Manobra e Patrulhamento</v>
      </c>
      <c r="BO495" s="52" t="s">
        <v>520</v>
      </c>
    </row>
    <row r="496" spans="1:67" ht="15" customHeight="1" x14ac:dyDescent="0.25">
      <c r="BM496" s="6" t="str">
        <f t="shared" si="37"/>
        <v>3961 - Serviços de Socorro e Salvamento</v>
      </c>
      <c r="BO496" s="52" t="s">
        <v>521</v>
      </c>
    </row>
    <row r="497" spans="65:67" ht="15" customHeight="1" x14ac:dyDescent="0.25">
      <c r="BM497" s="6" t="str">
        <f t="shared" si="37"/>
        <v>3962 - Serviços de Produção Industrial</v>
      </c>
      <c r="BO497" s="52" t="s">
        <v>522</v>
      </c>
    </row>
    <row r="498" spans="65:67" ht="15" customHeight="1" x14ac:dyDescent="0.25">
      <c r="BM498" s="6" t="str">
        <f t="shared" si="37"/>
        <v>3963 - Serviços Gráficos</v>
      </c>
      <c r="BO498" s="53" t="s">
        <v>523</v>
      </c>
    </row>
    <row r="499" spans="65:67" ht="15" customHeight="1" x14ac:dyDescent="0.25">
      <c r="BM499" s="6" t="str">
        <f t="shared" si="37"/>
        <v>3965 - Serviços de Apoio ao Ensino</v>
      </c>
      <c r="BO499" s="52" t="s">
        <v>524</v>
      </c>
    </row>
    <row r="500" spans="65:67" ht="15" customHeight="1" x14ac:dyDescent="0.25">
      <c r="BM500" s="6" t="str">
        <f t="shared" si="37"/>
        <v>3966 - Serviços Judiciários</v>
      </c>
      <c r="BO500" s="52" t="s">
        <v>525</v>
      </c>
    </row>
    <row r="501" spans="65:67" ht="15" customHeight="1" x14ac:dyDescent="0.25">
      <c r="BM501" s="6" t="str">
        <f t="shared" si="37"/>
        <v>3967 - Serviços Funerários</v>
      </c>
      <c r="BO501" s="52" t="s">
        <v>526</v>
      </c>
    </row>
    <row r="502" spans="65:67" ht="15" customHeight="1" x14ac:dyDescent="0.25">
      <c r="BM502" s="6" t="str">
        <f t="shared" si="37"/>
        <v>3968 - Serviço de Conservação e Rebeneficiamento de Mercadorias</v>
      </c>
      <c r="BO502" s="52" t="s">
        <v>527</v>
      </c>
    </row>
    <row r="503" spans="65:67" ht="15" customHeight="1" x14ac:dyDescent="0.25">
      <c r="BM503" s="6" t="str">
        <f t="shared" si="37"/>
        <v>3969 - Seguros em Geral</v>
      </c>
      <c r="BO503" s="52" t="s">
        <v>528</v>
      </c>
    </row>
    <row r="504" spans="65:67" ht="15" customHeight="1" x14ac:dyDescent="0.25">
      <c r="BM504" s="6" t="str">
        <f t="shared" si="37"/>
        <v>3970 - Confecção de Uniformes, Bandeiras e Flâmulas</v>
      </c>
      <c r="BO504" s="52" t="s">
        <v>529</v>
      </c>
    </row>
    <row r="505" spans="65:67" ht="15" customHeight="1" x14ac:dyDescent="0.25">
      <c r="BM505" s="6" t="str">
        <f t="shared" si="37"/>
        <v>3971 - Confecção de Material de Acondicionamento e Embalagem</v>
      </c>
      <c r="BO505" s="52" t="s">
        <v>530</v>
      </c>
    </row>
    <row r="506" spans="65:67" ht="15" customHeight="1" x14ac:dyDescent="0.25">
      <c r="BM506" s="6" t="str">
        <f t="shared" si="37"/>
        <v>3972 - Vale-Transporte</v>
      </c>
      <c r="BO506" s="52" t="s">
        <v>531</v>
      </c>
    </row>
    <row r="507" spans="65:67" ht="15" customHeight="1" x14ac:dyDescent="0.25">
      <c r="BM507" s="6" t="str">
        <f t="shared" si="37"/>
        <v>3973 - Transporte de Servidores</v>
      </c>
      <c r="BO507" s="52" t="s">
        <v>532</v>
      </c>
    </row>
    <row r="508" spans="65:67" ht="15" customHeight="1" x14ac:dyDescent="0.25">
      <c r="BM508" s="6" t="str">
        <f t="shared" si="37"/>
        <v>3974 - Fretes e Transportes de Encomendas</v>
      </c>
      <c r="BO508" s="52" t="s">
        <v>533</v>
      </c>
    </row>
    <row r="509" spans="65:67" ht="15" customHeight="1" x14ac:dyDescent="0.25">
      <c r="BM509" s="6" t="str">
        <f t="shared" si="37"/>
        <v>3976 - Classificação de Produtos</v>
      </c>
      <c r="BO509" s="52" t="s">
        <v>534</v>
      </c>
    </row>
    <row r="510" spans="65:67" ht="15" customHeight="1" x14ac:dyDescent="0.25">
      <c r="BM510" s="6" t="str">
        <f t="shared" si="37"/>
        <v>3977 - Vigilância Ostensiva</v>
      </c>
      <c r="BO510" s="52" t="s">
        <v>535</v>
      </c>
    </row>
    <row r="511" spans="65:67" ht="15" customHeight="1" x14ac:dyDescent="0.25">
      <c r="BM511" s="6" t="str">
        <f t="shared" si="37"/>
        <v>3978 - Limpeza e Conservação</v>
      </c>
      <c r="BO511" s="52" t="s">
        <v>536</v>
      </c>
    </row>
    <row r="512" spans="65:67" ht="15" customHeight="1" x14ac:dyDescent="0.25">
      <c r="BM512" s="6" t="str">
        <f t="shared" si="37"/>
        <v>3979 - Serviços de Apoio Administrativo, Técnico e Operacional</v>
      </c>
      <c r="BO512" s="52" t="s">
        <v>537</v>
      </c>
    </row>
    <row r="513" spans="65:67" ht="15" customHeight="1" x14ac:dyDescent="0.25">
      <c r="BM513" s="6" t="str">
        <f t="shared" si="37"/>
        <v>3980 - Hospedagens</v>
      </c>
      <c r="BO513" s="52" t="s">
        <v>538</v>
      </c>
    </row>
    <row r="514" spans="65:67" ht="15" customHeight="1" x14ac:dyDescent="0.25">
      <c r="BM514" s="6" t="str">
        <f t="shared" si="37"/>
        <v>3981 - Serviços Bancários</v>
      </c>
      <c r="BO514" s="52" t="s">
        <v>539</v>
      </c>
    </row>
    <row r="515" spans="65:67" ht="15" customHeight="1" x14ac:dyDescent="0.25">
      <c r="BM515" s="6" t="str">
        <f t="shared" si="37"/>
        <v>3983 - Serviços de Cópias e Reprodução de Documentos</v>
      </c>
      <c r="BO515" s="52" t="s">
        <v>540</v>
      </c>
    </row>
    <row r="516" spans="65:67" ht="15" customHeight="1" x14ac:dyDescent="0.25">
      <c r="BM516" s="6" t="str">
        <f t="shared" ref="BM516:BM523" si="38">BO398</f>
        <v>3985 - Serviços em Itens Reparáveis de Aviação</v>
      </c>
      <c r="BO516" s="52" t="s">
        <v>541</v>
      </c>
    </row>
    <row r="517" spans="65:67" ht="15" customHeight="1" x14ac:dyDescent="0.25">
      <c r="BM517" s="6" t="str">
        <f t="shared" si="38"/>
        <v>3988 - Serviços de Publicidade e Propaganda</v>
      </c>
      <c r="BO517" s="53" t="s">
        <v>542</v>
      </c>
    </row>
    <row r="518" spans="65:67" ht="15" customHeight="1" x14ac:dyDescent="0.25">
      <c r="BM518" s="6" t="str">
        <f t="shared" si="38"/>
        <v>3990 - Serviços de Publicidade Legal</v>
      </c>
      <c r="BO518" s="52" t="s">
        <v>543</v>
      </c>
    </row>
    <row r="519" spans="65:67" ht="15" customHeight="1" x14ac:dyDescent="0.25">
      <c r="BM519" s="6" t="str">
        <f t="shared" si="38"/>
        <v>3991 - Fundo Rotativo</v>
      </c>
      <c r="BO519" s="52" t="s">
        <v>544</v>
      </c>
    </row>
    <row r="520" spans="65:67" ht="15" customHeight="1" x14ac:dyDescent="0.25">
      <c r="BM520" s="6" t="str">
        <f t="shared" si="38"/>
        <v>3992 - Cartão Corporativo</v>
      </c>
      <c r="BO520" s="52" t="s">
        <v>545</v>
      </c>
    </row>
    <row r="521" spans="65:67" ht="15" customHeight="1" x14ac:dyDescent="0.25">
      <c r="BM521" s="6" t="str">
        <f t="shared" si="38"/>
        <v>3993 - Fundo Fixo de Caixa - Empresas Dependentes</v>
      </c>
      <c r="BO521" s="53" t="s">
        <v>546</v>
      </c>
    </row>
    <row r="522" spans="65:67" ht="15" customHeight="1" x14ac:dyDescent="0.25">
      <c r="BM522" s="6" t="str">
        <f t="shared" si="38"/>
        <v>3996 - Outros Serviços de Terceiros PJ - Pagamento Antecipado</v>
      </c>
      <c r="BO522" s="53" t="s">
        <v>547</v>
      </c>
    </row>
    <row r="523" spans="65:67" ht="15" customHeight="1" x14ac:dyDescent="0.25">
      <c r="BM523" s="6" t="str">
        <f t="shared" si="38"/>
        <v>3999 - Outros Serviços de Terceiros - Pessoa Jurídica</v>
      </c>
      <c r="BO523" s="53" t="s">
        <v>548</v>
      </c>
    </row>
    <row r="524" spans="65:67" ht="15" customHeight="1" x14ac:dyDescent="0.25">
      <c r="BO524" s="53" t="s">
        <v>549</v>
      </c>
    </row>
    <row r="525" spans="65:67" ht="15" customHeight="1" x14ac:dyDescent="0.25">
      <c r="BM525" s="1" t="str">
        <f>BM30</f>
        <v xml:space="preserve"> 40 - SERVIÇOS DE TECNOLOGIA DA INFORMAÇÃO E COMUNICAÇÃO - PESSOA JURÍDICA</v>
      </c>
      <c r="BO525" s="53" t="s">
        <v>550</v>
      </c>
    </row>
    <row r="526" spans="65:67" ht="15" customHeight="1" x14ac:dyDescent="0.25">
      <c r="BM526" s="6" t="str">
        <f t="shared" ref="BM526:BM536" si="39">BO406</f>
        <v>4001 - Desenvolvimento e Manutenção de Software</v>
      </c>
      <c r="BO526" s="53" t="s">
        <v>551</v>
      </c>
    </row>
    <row r="527" spans="65:67" ht="15" customHeight="1" x14ac:dyDescent="0.25">
      <c r="BM527" s="6" t="str">
        <f t="shared" si="39"/>
        <v>4002 - Locação de Softwares</v>
      </c>
      <c r="BO527" s="53" t="s">
        <v>552</v>
      </c>
    </row>
    <row r="528" spans="65:67" ht="15" customHeight="1" x14ac:dyDescent="0.25">
      <c r="BM528" s="6" t="str">
        <f t="shared" si="39"/>
        <v>4003 - Locação de Equipamento</v>
      </c>
      <c r="BO528" s="52" t="s">
        <v>553</v>
      </c>
    </row>
    <row r="529" spans="65:67" ht="15" customHeight="1" x14ac:dyDescent="0.25">
      <c r="BM529" s="6" t="str">
        <f t="shared" si="39"/>
        <v>4004 - Serviços de Processamento de Dados</v>
      </c>
      <c r="BO529" s="52" t="s">
        <v>554</v>
      </c>
    </row>
    <row r="530" spans="65:67" ht="15" customHeight="1" x14ac:dyDescent="0.25">
      <c r="BM530" s="6" t="str">
        <f t="shared" si="39"/>
        <v>4005 - Serviços de Comunicação de Dados</v>
      </c>
      <c r="BO530" s="52" t="s">
        <v>555</v>
      </c>
    </row>
    <row r="531" spans="65:67" ht="15" customHeight="1" x14ac:dyDescent="0.25">
      <c r="BM531" s="6" t="str">
        <f t="shared" si="39"/>
        <v>4006 - Aquisição de Softwares de Aplicação</v>
      </c>
      <c r="BO531" s="52" t="s">
        <v>556</v>
      </c>
    </row>
    <row r="532" spans="65:67" ht="15" customHeight="1" x14ac:dyDescent="0.25">
      <c r="BM532" s="6" t="str">
        <f t="shared" si="39"/>
        <v>4007 - Manutenção e Conservação de Equipamentos de TIC</v>
      </c>
      <c r="BO532" s="53" t="s">
        <v>557</v>
      </c>
    </row>
    <row r="533" spans="65:67" ht="15" customHeight="1" x14ac:dyDescent="0.25">
      <c r="BM533" s="6" t="str">
        <f t="shared" si="39"/>
        <v>4008 - Serviços Técnicos Profissionais de TIC</v>
      </c>
      <c r="BO533" s="53" t="s">
        <v>558</v>
      </c>
    </row>
    <row r="534" spans="65:67" ht="15" customHeight="1" x14ac:dyDescent="0.25">
      <c r="BM534" s="6" t="str">
        <f t="shared" si="39"/>
        <v>4009 - Serviços de Digialização e Outsourcing de Impressão</v>
      </c>
      <c r="BO534" s="53" t="s">
        <v>559</v>
      </c>
    </row>
    <row r="535" spans="65:67" ht="15" customHeight="1" x14ac:dyDescent="0.25">
      <c r="BM535" s="6" t="str">
        <f t="shared" si="39"/>
        <v>4010 - Serviços de Treinamento e Capacitação</v>
      </c>
      <c r="BO535" s="53" t="s">
        <v>560</v>
      </c>
    </row>
    <row r="536" spans="65:67" ht="15" customHeight="1" x14ac:dyDescent="0.25">
      <c r="BM536" s="6" t="str">
        <f t="shared" si="39"/>
        <v>4023 - Emissão de Certificados Digitais</v>
      </c>
      <c r="BO536" s="53" t="s">
        <v>561</v>
      </c>
    </row>
    <row r="537" spans="65:67" ht="15" customHeight="1" x14ac:dyDescent="0.25">
      <c r="BO537" s="53" t="s">
        <v>562</v>
      </c>
    </row>
    <row r="538" spans="65:67" ht="15" customHeight="1" x14ac:dyDescent="0.25">
      <c r="BM538" s="1" t="str">
        <f>BM31</f>
        <v xml:space="preserve"> 41 - CONTRIBUIÇÕES</v>
      </c>
      <c r="BO538" s="53" t="s">
        <v>563</v>
      </c>
    </row>
    <row r="539" spans="65:67" ht="15" customHeight="1" x14ac:dyDescent="0.25">
      <c r="BM539" s="6" t="str">
        <f t="shared" ref="BM539:BM557" si="40">BO417</f>
        <v>4101 - Contribuições a Municípios</v>
      </c>
      <c r="BO539" s="53" t="s">
        <v>564</v>
      </c>
    </row>
    <row r="540" spans="65:67" ht="15" customHeight="1" x14ac:dyDescent="0.25">
      <c r="BM540" s="6" t="str">
        <f t="shared" si="40"/>
        <v>4102 - Contribuições a Entidades Privadas</v>
      </c>
      <c r="BO540" s="53" t="s">
        <v>565</v>
      </c>
    </row>
    <row r="541" spans="65:67" ht="15" customHeight="1" x14ac:dyDescent="0.25">
      <c r="BM541" s="6" t="str">
        <f t="shared" si="40"/>
        <v>4112 - Contribuições ao Fundo de Desenvolvimento Econômico – FDE</v>
      </c>
      <c r="BO541" s="53" t="s">
        <v>566</v>
      </c>
    </row>
    <row r="542" spans="65:67" ht="15" customHeight="1" x14ac:dyDescent="0.25">
      <c r="BM542" s="6" t="str">
        <f t="shared" si="40"/>
        <v>4114 - Contribuições ao Programa Saúde da Família – PSF</v>
      </c>
      <c r="BO542" s="53" t="s">
        <v>567</v>
      </c>
    </row>
    <row r="543" spans="65:67" ht="15" customHeight="1" x14ac:dyDescent="0.25">
      <c r="BM543" s="6" t="str">
        <f t="shared" si="40"/>
        <v>4115 - Contribuições ao Serviço de Atendimento Móvel de Urgência – SAMU</v>
      </c>
      <c r="BO543" s="53" t="s">
        <v>568</v>
      </c>
    </row>
    <row r="544" spans="65:67" ht="15" customHeight="1" x14ac:dyDescent="0.25">
      <c r="BM544" s="6" t="str">
        <f t="shared" si="40"/>
        <v>4116 - Contribuições para os Hospitais de Pequeno Porte – HPP</v>
      </c>
      <c r="BO544" s="52" t="s">
        <v>569</v>
      </c>
    </row>
    <row r="545" spans="65:67" ht="15" customHeight="1" x14ac:dyDescent="0.25">
      <c r="BM545" s="6" t="str">
        <f t="shared" si="40"/>
        <v>4117 - Contribuições às APAES</v>
      </c>
      <c r="BO545" s="53" t="s">
        <v>570</v>
      </c>
    </row>
    <row r="546" spans="65:67" ht="15" customHeight="1" x14ac:dyDescent="0.25">
      <c r="BM546" s="6" t="str">
        <f t="shared" si="40"/>
        <v>4119 - Contribuições as Prefeituras - Transporte Escolar</v>
      </c>
      <c r="BO546" s="53" t="s">
        <v>571</v>
      </c>
    </row>
    <row r="547" spans="65:67" ht="15" customHeight="1" x14ac:dyDescent="0.25">
      <c r="BM547" s="6" t="str">
        <f t="shared" si="40"/>
        <v>4120 - Contribuições aos Fundos Municipais de Saúde</v>
      </c>
      <c r="BO547" s="53" t="s">
        <v>572</v>
      </c>
    </row>
    <row r="548" spans="65:67" ht="15" customHeight="1" x14ac:dyDescent="0.25">
      <c r="BM548" s="6" t="str">
        <f t="shared" si="40"/>
        <v>4121 - Contribuições para Órgãos e Entidades Federais</v>
      </c>
      <c r="BO548" s="53" t="s">
        <v>573</v>
      </c>
    </row>
    <row r="549" spans="65:67" ht="15" customHeight="1" x14ac:dyDescent="0.25">
      <c r="BM549" s="6" t="str">
        <f t="shared" si="40"/>
        <v>4123 - Contribuições ao Fundo Financeiro</v>
      </c>
      <c r="BO549" s="52" t="s">
        <v>574</v>
      </c>
    </row>
    <row r="550" spans="65:67" ht="15" customHeight="1" x14ac:dyDescent="0.25">
      <c r="BM550" s="6" t="str">
        <f t="shared" si="40"/>
        <v>4124 - Contribuições ao Fundo Militar</v>
      </c>
      <c r="BO550" s="53" t="s">
        <v>575</v>
      </c>
    </row>
    <row r="551" spans="65:67" ht="15" customHeight="1" x14ac:dyDescent="0.25">
      <c r="BM551" s="6" t="str">
        <f t="shared" si="40"/>
        <v>4125 - Contribuições às IEES – Instituições Estaduais de Ensino Superior</v>
      </c>
      <c r="BO551" s="53" t="s">
        <v>576</v>
      </c>
    </row>
    <row r="552" spans="65:67" ht="15" customHeight="1" x14ac:dyDescent="0.25">
      <c r="BM552" s="6" t="str">
        <f t="shared" si="40"/>
        <v>4126 - Contribuições ao Fundo Estadual de Desenvolvimento Urbano - FDU</v>
      </c>
      <c r="BO552" s="53" t="s">
        <v>577</v>
      </c>
    </row>
    <row r="553" spans="65:67" ht="15" customHeight="1" x14ac:dyDescent="0.25">
      <c r="BM553" s="6" t="str">
        <f t="shared" si="40"/>
        <v>4127 - Contribuições para o Pagamento por Serviços Ambientais – PSA</v>
      </c>
      <c r="BO553" s="53" t="s">
        <v>578</v>
      </c>
    </row>
    <row r="554" spans="65:67" ht="15" customHeight="1" x14ac:dyDescent="0.25">
      <c r="BM554" s="6" t="str">
        <f t="shared" si="40"/>
        <v>4128 - Contribuições para Órgãos e Entidades Interestaduais</v>
      </c>
      <c r="BO554" s="53" t="s">
        <v>579</v>
      </c>
    </row>
    <row r="555" spans="65:67" ht="15" customHeight="1" x14ac:dyDescent="0.25">
      <c r="BM555" s="6" t="str">
        <f t="shared" si="40"/>
        <v>4129 - Contribuições para Organizações Internacionais</v>
      </c>
      <c r="BO555" s="53" t="s">
        <v>580</v>
      </c>
    </row>
    <row r="556" spans="65:67" ht="15" customHeight="1" x14ac:dyDescent="0.25">
      <c r="BM556" s="6" t="str">
        <f t="shared" si="40"/>
        <v>4130 - Contribuições ao Paraná Previdência</v>
      </c>
      <c r="BO556" s="53" t="s">
        <v>581</v>
      </c>
    </row>
    <row r="557" spans="65:67" ht="15" customHeight="1" x14ac:dyDescent="0.25">
      <c r="BM557" s="6" t="str">
        <f t="shared" si="40"/>
        <v>4131 - Contribuições à Consórcios Intermunicipais</v>
      </c>
      <c r="BO557" s="53" t="s">
        <v>582</v>
      </c>
    </row>
    <row r="558" spans="65:67" ht="15" customHeight="1" x14ac:dyDescent="0.25">
      <c r="BO558" s="52" t="s">
        <v>583</v>
      </c>
    </row>
    <row r="559" spans="65:67" ht="15" customHeight="1" x14ac:dyDescent="0.25">
      <c r="BM559" s="1" t="str">
        <f>BM32</f>
        <v xml:space="preserve"> 42 - AUXÍLIOS</v>
      </c>
      <c r="BO559" s="53" t="s">
        <v>584</v>
      </c>
    </row>
    <row r="560" spans="65:67" ht="15" customHeight="1" x14ac:dyDescent="0.25">
      <c r="BM560" s="6" t="str">
        <f>BO436</f>
        <v>4201 - Auxílios a Municípios</v>
      </c>
      <c r="BO560" s="52" t="s">
        <v>585</v>
      </c>
    </row>
    <row r="561" spans="65:67" ht="15" customHeight="1" x14ac:dyDescent="0.25">
      <c r="BM561" s="6" t="str">
        <f>BO437</f>
        <v>4202 - Auxílios a Entidades Privadas</v>
      </c>
      <c r="BO561" s="53" t="s">
        <v>586</v>
      </c>
    </row>
    <row r="562" spans="65:67" ht="15" customHeight="1" x14ac:dyDescent="0.25">
      <c r="BM562" s="6" t="str">
        <f>BO438</f>
        <v>4203 - Auxílios aos Fundos Municipais de Saúde</v>
      </c>
      <c r="BO562" s="52" t="s">
        <v>587</v>
      </c>
    </row>
    <row r="563" spans="65:67" ht="15" customHeight="1" x14ac:dyDescent="0.25">
      <c r="BM563" s="6" t="str">
        <f>BO439</f>
        <v>4204 - Auxílios aos Fundos Municipais de Assistência Social</v>
      </c>
      <c r="BO563" s="53" t="s">
        <v>588</v>
      </c>
    </row>
    <row r="564" spans="65:67" ht="15" customHeight="1" x14ac:dyDescent="0.25">
      <c r="BM564" s="6" t="str">
        <f>BO440</f>
        <v>4205 - Auxílios a Entidades Federais</v>
      </c>
      <c r="BO564" s="53" t="s">
        <v>589</v>
      </c>
    </row>
    <row r="565" spans="65:67" ht="15" customHeight="1" x14ac:dyDescent="0.25">
      <c r="BO565" s="53" t="s">
        <v>590</v>
      </c>
    </row>
    <row r="566" spans="65:67" ht="15" customHeight="1" x14ac:dyDescent="0.25">
      <c r="BM566" s="1" t="str">
        <f>BM33</f>
        <v xml:space="preserve"> 43 - SUBVENÇÕES SOCIAIS</v>
      </c>
      <c r="BO566" s="53" t="s">
        <v>591</v>
      </c>
    </row>
    <row r="567" spans="65:67" ht="15" customHeight="1" x14ac:dyDescent="0.25">
      <c r="BM567" s="6" t="str">
        <f>BO441</f>
        <v>4301 - APAES</v>
      </c>
      <c r="BO567" s="53" t="s">
        <v>592</v>
      </c>
    </row>
    <row r="568" spans="65:67" ht="15" customHeight="1" x14ac:dyDescent="0.25">
      <c r="BM568" s="6" t="str">
        <f>BO442</f>
        <v>4302 - Outras Subvenções Sociais</v>
      </c>
      <c r="BO568" s="53" t="s">
        <v>593</v>
      </c>
    </row>
    <row r="569" spans="65:67" ht="15" customHeight="1" x14ac:dyDescent="0.25">
      <c r="BO569" s="53" t="s">
        <v>594</v>
      </c>
    </row>
    <row r="570" spans="65:67" ht="15" customHeight="1" x14ac:dyDescent="0.25">
      <c r="BM570" s="1" t="str">
        <f>BM34</f>
        <v xml:space="preserve"> 45 - SUBVENÇÕES ECONÔMICAS</v>
      </c>
      <c r="BO570" s="53" t="s">
        <v>595</v>
      </c>
    </row>
    <row r="571" spans="65:67" ht="15" customHeight="1" x14ac:dyDescent="0.25">
      <c r="BM571" s="6" t="str">
        <f>BO443</f>
        <v>4501 - Subvenções Econômicas - FEM</v>
      </c>
      <c r="BO571" s="53" t="s">
        <v>596</v>
      </c>
    </row>
    <row r="572" spans="65:67" ht="15" customHeight="1" x14ac:dyDescent="0.25">
      <c r="BM572" s="6" t="str">
        <f>BO444</f>
        <v>4502 - Subvenções Econômicas - FDE</v>
      </c>
      <c r="BO572" s="52" t="s">
        <v>597</v>
      </c>
    </row>
    <row r="573" spans="65:67" ht="15" customHeight="1" x14ac:dyDescent="0.25">
      <c r="BM573" s="6" t="str">
        <f>BO445</f>
        <v>4503 - Subvenções Econômicas - Programa Cartão Futuro - PCF</v>
      </c>
      <c r="BO573" s="52" t="s">
        <v>598</v>
      </c>
    </row>
    <row r="574" spans="65:67" ht="15" customHeight="1" x14ac:dyDescent="0.25">
      <c r="BM574" s="6" t="str">
        <f>BO446</f>
        <v>4504 - Subvenções a Microempresas e Microempreendedores Individuais</v>
      </c>
      <c r="BO574" s="52" t="s">
        <v>599</v>
      </c>
    </row>
    <row r="575" spans="65:67" ht="15" customHeight="1" x14ac:dyDescent="0.25">
      <c r="BO575" s="53" t="s">
        <v>600</v>
      </c>
    </row>
    <row r="576" spans="65:67" ht="15" customHeight="1" x14ac:dyDescent="0.25">
      <c r="BM576" s="1" t="str">
        <f>BM35</f>
        <v xml:space="preserve"> 46 - AUXÍLIO-ALIMENTAÇÃO</v>
      </c>
      <c r="BO576" s="53" t="s">
        <v>601</v>
      </c>
    </row>
    <row r="577" spans="65:67" ht="15" customHeight="1" x14ac:dyDescent="0.25">
      <c r="BM577" s="6" t="str">
        <f>BO447</f>
        <v>4602 - Auxílio Alimentação - RPPS</v>
      </c>
      <c r="BO577" s="52" t="s">
        <v>602</v>
      </c>
    </row>
    <row r="578" spans="65:67" ht="15" customHeight="1" x14ac:dyDescent="0.25">
      <c r="BM578" s="6" t="str">
        <f>BO448</f>
        <v>4603 - Auxílio Alimentação - RGPS</v>
      </c>
      <c r="BO578" s="53" t="s">
        <v>603</v>
      </c>
    </row>
    <row r="579" spans="65:67" ht="15" customHeight="1" x14ac:dyDescent="0.25">
      <c r="BM579" s="6" t="str">
        <f>BO449</f>
        <v>4604 - Auxílio Alimentação - MILITAR</v>
      </c>
      <c r="BO579" s="53" t="s">
        <v>604</v>
      </c>
    </row>
    <row r="580" spans="65:67" ht="15" customHeight="1" x14ac:dyDescent="0.25">
      <c r="BM580" s="6" t="str">
        <f>BO450</f>
        <v>4605 - Auxilio Alimentação - Forças de Segurança – Lei 20.937/2021</v>
      </c>
      <c r="BO580" s="52" t="s">
        <v>605</v>
      </c>
    </row>
    <row r="581" spans="65:67" ht="15" customHeight="1" x14ac:dyDescent="0.25">
      <c r="BO581" s="52" t="s">
        <v>606</v>
      </c>
    </row>
    <row r="582" spans="65:67" ht="15" customHeight="1" x14ac:dyDescent="0.25">
      <c r="BM582" s="1" t="str">
        <f>BM36</f>
        <v xml:space="preserve"> 47 - OBRIGAÇÕES TRIBUTÁRIAS E CONTRIBUTIVAS</v>
      </c>
      <c r="BO582" s="53" t="s">
        <v>738</v>
      </c>
    </row>
    <row r="583" spans="65:67" ht="15" customHeight="1" x14ac:dyDescent="0.25">
      <c r="BM583" s="6" t="str">
        <f t="shared" ref="BM583:BM604" si="41">BO451</f>
        <v>4701 - PIS/PASEP</v>
      </c>
      <c r="BO583" s="53" t="s">
        <v>607</v>
      </c>
    </row>
    <row r="584" spans="65:67" ht="15" customHeight="1" x14ac:dyDescent="0.25">
      <c r="BM584" s="6" t="str">
        <f t="shared" si="41"/>
        <v>4704 - IPTU</v>
      </c>
      <c r="BO584" s="53" t="s">
        <v>608</v>
      </c>
    </row>
    <row r="585" spans="65:67" ht="15" customHeight="1" x14ac:dyDescent="0.25">
      <c r="BM585" s="6" t="str">
        <f t="shared" si="41"/>
        <v>4705 - Licenciamento De Veículos</v>
      </c>
      <c r="BO585" s="53" t="s">
        <v>609</v>
      </c>
    </row>
    <row r="586" spans="65:67" ht="15" customHeight="1" x14ac:dyDescent="0.25">
      <c r="BM586" s="6" t="str">
        <f t="shared" si="41"/>
        <v>4708 - PIS/PASEP - Parcelamento</v>
      </c>
      <c r="BO586" s="53" t="s">
        <v>610</v>
      </c>
    </row>
    <row r="587" spans="65:67" ht="15" customHeight="1" x14ac:dyDescent="0.25">
      <c r="BM587" s="6" t="str">
        <f t="shared" si="41"/>
        <v>4711 - IRPJ - Imposto de Renda Pessoa Jurídica a Recolher</v>
      </c>
      <c r="BO587" s="52" t="s">
        <v>611</v>
      </c>
    </row>
    <row r="588" spans="65:67" ht="15" customHeight="1" x14ac:dyDescent="0.25">
      <c r="BM588" s="6" t="str">
        <f t="shared" si="41"/>
        <v>4712 - Imposto sobre Importação a Recolher</v>
      </c>
      <c r="BO588" s="52" t="s">
        <v>612</v>
      </c>
    </row>
    <row r="589" spans="65:67" ht="15" customHeight="1" x14ac:dyDescent="0.25">
      <c r="BM589" s="6" t="str">
        <f t="shared" si="41"/>
        <v>4713 - IOF - Imposto sobre Operações Financeiras a Recolher</v>
      </c>
      <c r="BO589" s="52" t="s">
        <v>613</v>
      </c>
    </row>
    <row r="590" spans="65:67" ht="15" customHeight="1" x14ac:dyDescent="0.25">
      <c r="BM590" s="6" t="str">
        <f t="shared" si="41"/>
        <v>4714 - CSLL – Contribuição Social sobre Lucro Líquido a Recolher</v>
      </c>
      <c r="BO590" s="52" t="s">
        <v>614</v>
      </c>
    </row>
    <row r="591" spans="65:67" ht="15" customHeight="1" x14ac:dyDescent="0.25">
      <c r="BM591" s="6" t="str">
        <f t="shared" si="41"/>
        <v>4715 - COFINS - Contribuição para Financiamento da Seguridade Social a Recolher</v>
      </c>
      <c r="BO591" s="52" t="s">
        <v>615</v>
      </c>
    </row>
    <row r="592" spans="65:67" ht="15" customHeight="1" x14ac:dyDescent="0.25">
      <c r="BM592" s="6" t="str">
        <f t="shared" si="41"/>
        <v>4716 - Outras Contribuições Federais a Recolher</v>
      </c>
      <c r="BO592" s="53" t="s">
        <v>616</v>
      </c>
    </row>
    <row r="593" spans="65:67" ht="15" customHeight="1" x14ac:dyDescent="0.25">
      <c r="BM593" s="6" t="str">
        <f t="shared" si="41"/>
        <v>4717 - ICMS - Impostos Sobre a Circulação de Mercadorias e Serviços a Recolher</v>
      </c>
      <c r="BO593" s="52" t="s">
        <v>617</v>
      </c>
    </row>
    <row r="594" spans="65:67" ht="15" customHeight="1" x14ac:dyDescent="0.25">
      <c r="BM594" s="6" t="str">
        <f t="shared" si="41"/>
        <v>4718 - IPVA - Imposto sobre a Propriedade de Veículos Automotores a Recolher</v>
      </c>
      <c r="BO594" s="53" t="s">
        <v>618</v>
      </c>
    </row>
    <row r="595" spans="65:67" ht="15" customHeight="1" x14ac:dyDescent="0.25">
      <c r="BM595" s="6" t="str">
        <f t="shared" si="41"/>
        <v>4719 - Outros Tributos Estaduais a Recolher</v>
      </c>
      <c r="BO595" s="53" t="s">
        <v>619</v>
      </c>
    </row>
    <row r="596" spans="65:67" ht="15" customHeight="1" x14ac:dyDescent="0.25">
      <c r="BM596" s="6" t="str">
        <f t="shared" si="41"/>
        <v>4720 - ISS - Imposto Sobre Serviços de Qualquer Natureza a Recolher</v>
      </c>
      <c r="BO596" s="53" t="s">
        <v>620</v>
      </c>
    </row>
    <row r="597" spans="65:67" ht="15" customHeight="1" x14ac:dyDescent="0.25">
      <c r="BM597" s="6" t="str">
        <f t="shared" si="41"/>
        <v>4721 - Taxa de Limpeza Pública Municipal</v>
      </c>
      <c r="BO597" s="52" t="s">
        <v>621</v>
      </c>
    </row>
    <row r="598" spans="65:67" ht="15" customHeight="1" x14ac:dyDescent="0.25">
      <c r="BM598" s="6" t="str">
        <f t="shared" si="41"/>
        <v>4722 - Contribuição de Melhoria Municipal a Recolher</v>
      </c>
      <c r="BO598" s="52" t="s">
        <v>622</v>
      </c>
    </row>
    <row r="599" spans="65:67" ht="15" customHeight="1" x14ac:dyDescent="0.25">
      <c r="BM599" s="6" t="str">
        <f t="shared" si="41"/>
        <v>4723 - Outros Tributos Municipais a Recolher</v>
      </c>
      <c r="BO599" s="52" t="s">
        <v>623</v>
      </c>
    </row>
    <row r="600" spans="65:67" ht="15" customHeight="1" x14ac:dyDescent="0.25">
      <c r="BM600" s="6" t="str">
        <f t="shared" si="41"/>
        <v>4724 - Obrigações Patronais sobre Serviços de Pessoa Física</v>
      </c>
      <c r="BO600" s="52" t="s">
        <v>624</v>
      </c>
    </row>
    <row r="601" spans="65:67" ht="15" customHeight="1" x14ac:dyDescent="0.25">
      <c r="BM601" s="6" t="str">
        <f t="shared" si="41"/>
        <v>4725 - Obrigações Patronais sobre Serviços de Pessoa Jurídica</v>
      </c>
      <c r="BO601" s="52" t="s">
        <v>625</v>
      </c>
    </row>
    <row r="602" spans="65:67" ht="15" customHeight="1" x14ac:dyDescent="0.25">
      <c r="BM602" s="6" t="str">
        <f t="shared" si="41"/>
        <v>4726 - ITR - Imposto Territorial Rural</v>
      </c>
      <c r="BO602" s="52" t="s">
        <v>626</v>
      </c>
    </row>
    <row r="603" spans="65:67" ht="15" customHeight="1" x14ac:dyDescent="0.25">
      <c r="BM603" s="6" t="str">
        <f t="shared" si="41"/>
        <v>4727 - Responsabilidade Técnica</v>
      </c>
      <c r="BO603" s="52" t="s">
        <v>627</v>
      </c>
    </row>
    <row r="604" spans="65:67" ht="15" customHeight="1" x14ac:dyDescent="0.25">
      <c r="BM604" s="6" t="str">
        <f t="shared" si="41"/>
        <v>4728 - Anuidade a Conselhos Profissionais ou Associações de Classes ou Entidades, Federal ou Regional</v>
      </c>
      <c r="BO604" s="52" t="s">
        <v>628</v>
      </c>
    </row>
    <row r="605" spans="65:67" ht="15" customHeight="1" x14ac:dyDescent="0.25">
      <c r="BO605" s="52" t="s">
        <v>629</v>
      </c>
    </row>
    <row r="606" spans="65:67" ht="15" customHeight="1" x14ac:dyDescent="0.25">
      <c r="BM606" s="1" t="str">
        <f>BM37</f>
        <v xml:space="preserve"> 48 - OUTROS AUXÍLIOS FINANCEIROS A PESSOAS FÍSICAS</v>
      </c>
      <c r="BO606" s="52" t="s">
        <v>630</v>
      </c>
    </row>
    <row r="607" spans="65:67" ht="15" customHeight="1" x14ac:dyDescent="0.25">
      <c r="BM607" s="6" t="str">
        <f>BO473</f>
        <v>4801 - Outros Auxílios Financeiros a Pessoas Físicas</v>
      </c>
      <c r="BO607" s="52" t="s">
        <v>631</v>
      </c>
    </row>
    <row r="608" spans="65:67" ht="15" customHeight="1" x14ac:dyDescent="0.25">
      <c r="BM608" s="6" t="str">
        <f>BO474</f>
        <v>4802 - Auxílio Financeiro - CMEIV</v>
      </c>
      <c r="BO608" s="52" t="s">
        <v>632</v>
      </c>
    </row>
    <row r="609" spans="65:67" ht="15" customHeight="1" x14ac:dyDescent="0.25">
      <c r="BO609" s="52" t="s">
        <v>633</v>
      </c>
    </row>
    <row r="610" spans="65:67" ht="15" customHeight="1" x14ac:dyDescent="0.25">
      <c r="BM610" s="1" t="str">
        <f>BM38</f>
        <v xml:space="preserve"> 49 - AUXÍLIO-TRANSPORTE</v>
      </c>
      <c r="BO610" s="52" t="s">
        <v>634</v>
      </c>
    </row>
    <row r="611" spans="65:67" ht="15" customHeight="1" x14ac:dyDescent="0.25">
      <c r="BM611" s="6" t="str">
        <f>BO475</f>
        <v>4904 - Auxílio Transporte - RPPS</v>
      </c>
      <c r="BO611" s="52" t="s">
        <v>635</v>
      </c>
    </row>
    <row r="612" spans="65:67" ht="15" customHeight="1" x14ac:dyDescent="0.25">
      <c r="BM612" s="6" t="str">
        <f>BO476</f>
        <v>4905 - Auxílio Transporte - RGPS</v>
      </c>
      <c r="BO612" s="52" t="s">
        <v>636</v>
      </c>
    </row>
    <row r="613" spans="65:67" ht="15" customHeight="1" x14ac:dyDescent="0.25">
      <c r="BM613" s="6" t="str">
        <f>BO477</f>
        <v>4906 - Auxílio-Transporte – MILITAR</v>
      </c>
      <c r="BO613" s="52" t="s">
        <v>637</v>
      </c>
    </row>
    <row r="614" spans="65:67" ht="15" customHeight="1" x14ac:dyDescent="0.25">
      <c r="BM614" s="6" t="str">
        <f>BO478</f>
        <v>4907 - Auxílio Transporte - Estagiários</v>
      </c>
      <c r="BO614" s="52" t="s">
        <v>638</v>
      </c>
    </row>
    <row r="615" spans="65:67" ht="15" customHeight="1" x14ac:dyDescent="0.25">
      <c r="BO615" s="52" t="s">
        <v>639</v>
      </c>
    </row>
    <row r="616" spans="65:67" ht="15" customHeight="1" x14ac:dyDescent="0.25">
      <c r="BM616" s="1" t="str">
        <f>BM39</f>
        <v xml:space="preserve"> 51 - OBRAS E INSTALAÇÕES</v>
      </c>
      <c r="BO616" s="52" t="s">
        <v>640</v>
      </c>
    </row>
    <row r="617" spans="65:67" ht="15" customHeight="1" x14ac:dyDescent="0.25">
      <c r="BM617" s="6" t="str">
        <f t="shared" ref="BM617:BM627" si="42">BO479</f>
        <v>5101 - Construção de Edifícios Públicos</v>
      </c>
      <c r="BO617" s="52" t="s">
        <v>641</v>
      </c>
    </row>
    <row r="618" spans="65:67" ht="15" customHeight="1" x14ac:dyDescent="0.25">
      <c r="BM618" s="6" t="str">
        <f t="shared" si="42"/>
        <v>5104 - Obras Rodoviárias de Domínio Público</v>
      </c>
      <c r="BO618" s="53" t="s">
        <v>642</v>
      </c>
    </row>
    <row r="619" spans="65:67" ht="15" customHeight="1" x14ac:dyDescent="0.25">
      <c r="BM619" s="6" t="str">
        <f t="shared" si="42"/>
        <v>5105 - Obras Ferroviárias de Domínio Público</v>
      </c>
      <c r="BO619" s="53" t="s">
        <v>643</v>
      </c>
    </row>
    <row r="620" spans="65:67" ht="15" customHeight="1" x14ac:dyDescent="0.25">
      <c r="BM620" s="6" t="str">
        <f t="shared" si="42"/>
        <v>5106 - Obras Portuárias de Domínio Público</v>
      </c>
      <c r="BO620" s="53" t="s">
        <v>644</v>
      </c>
    </row>
    <row r="621" spans="65:67" ht="15" customHeight="1" x14ac:dyDescent="0.25">
      <c r="BM621" s="6" t="str">
        <f t="shared" si="42"/>
        <v>5107 - Obras Aquaviárias de Domínio Público</v>
      </c>
      <c r="BO621" s="53" t="s">
        <v>645</v>
      </c>
    </row>
    <row r="622" spans="65:67" ht="15" customHeight="1" x14ac:dyDescent="0.25">
      <c r="BM622" s="6" t="str">
        <f t="shared" si="42"/>
        <v>5108 - Outras Obras de Domínio Público</v>
      </c>
      <c r="BO622" s="53" t="s">
        <v>646</v>
      </c>
    </row>
    <row r="623" spans="65:67" ht="15" customHeight="1" x14ac:dyDescent="0.25">
      <c r="BM623" s="6" t="str">
        <f t="shared" si="42"/>
        <v>5109 - Benfeitorias e Instalações</v>
      </c>
      <c r="BO623" s="53" t="s">
        <v>647</v>
      </c>
    </row>
    <row r="624" spans="65:67" ht="15" customHeight="1" x14ac:dyDescent="0.25">
      <c r="BM624" s="6" t="str">
        <f t="shared" si="42"/>
        <v>5110 - Outras Edificações</v>
      </c>
      <c r="BO624" s="53" t="s">
        <v>648</v>
      </c>
    </row>
    <row r="625" spans="65:67" ht="15" customHeight="1" x14ac:dyDescent="0.25">
      <c r="BM625" s="6" t="str">
        <f t="shared" si="42"/>
        <v>5111 - Outras Obras de Infraestrutura</v>
      </c>
      <c r="BO625" s="52" t="s">
        <v>649</v>
      </c>
    </row>
    <row r="626" spans="65:67" ht="15" customHeight="1" x14ac:dyDescent="0.25">
      <c r="BM626" s="6" t="str">
        <f t="shared" si="42"/>
        <v>5112 - Obras para Atendimento de Calamidade Pública</v>
      </c>
      <c r="BO626" s="52" t="s">
        <v>650</v>
      </c>
    </row>
    <row r="627" spans="65:67" ht="15" customHeight="1" x14ac:dyDescent="0.25">
      <c r="BM627" s="6" t="str">
        <f t="shared" si="42"/>
        <v>5113 - Obras da Parceria Público Privada – PPP</v>
      </c>
      <c r="BO627" s="53" t="s">
        <v>651</v>
      </c>
    </row>
    <row r="628" spans="65:67" ht="15" customHeight="1" x14ac:dyDescent="0.25">
      <c r="BO628" s="52" t="s">
        <v>652</v>
      </c>
    </row>
    <row r="629" spans="65:67" ht="15" customHeight="1" x14ac:dyDescent="0.25">
      <c r="BM629" s="1" t="str">
        <f>BM40</f>
        <v xml:space="preserve"> 52 - EQUIPAMENTOS E MATERIAL PERMANENTE</v>
      </c>
      <c r="BO629" s="52" t="s">
        <v>653</v>
      </c>
    </row>
    <row r="630" spans="65:67" ht="15" customHeight="1" x14ac:dyDescent="0.25">
      <c r="BM630" s="6" t="str">
        <f t="shared" ref="BM630:BM668" si="43">BO490</f>
        <v>5202 - Aeronaves</v>
      </c>
      <c r="BO630" s="52" t="s">
        <v>654</v>
      </c>
    </row>
    <row r="631" spans="65:67" ht="15" customHeight="1" x14ac:dyDescent="0.25">
      <c r="BM631" s="6" t="str">
        <f t="shared" si="43"/>
        <v>5204 - Aparelhos de Medição e Orientação</v>
      </c>
      <c r="BO631" s="53" t="s">
        <v>655</v>
      </c>
    </row>
    <row r="632" spans="65:67" ht="15" customHeight="1" x14ac:dyDescent="0.25">
      <c r="BM632" s="6" t="str">
        <f t="shared" si="43"/>
        <v>5206 - Aparelhos e Equipamentos de Comunicação</v>
      </c>
      <c r="BO632" s="53" t="s">
        <v>656</v>
      </c>
    </row>
    <row r="633" spans="65:67" ht="15" customHeight="1" x14ac:dyDescent="0.25">
      <c r="BM633" s="6" t="str">
        <f t="shared" si="43"/>
        <v>5208 - Aparelhos, Equipamentos e Utensílios Médico-Odontológico, Laboratorial e Hospitalar</v>
      </c>
      <c r="BO633" s="53" t="s">
        <v>657</v>
      </c>
    </row>
    <row r="634" spans="65:67" ht="15" customHeight="1" x14ac:dyDescent="0.25">
      <c r="BM634" s="6" t="str">
        <f t="shared" si="43"/>
        <v>5210 - Aparelhos e Equipamentos para Esportes e Diversões</v>
      </c>
      <c r="BO634" s="53" t="s">
        <v>658</v>
      </c>
    </row>
    <row r="635" spans="65:67" ht="15" customHeight="1" x14ac:dyDescent="0.25">
      <c r="BM635" s="6" t="str">
        <f t="shared" si="43"/>
        <v>5212 - Aparelhos e Utensílios Domésticos</v>
      </c>
      <c r="BO635" s="52" t="s">
        <v>659</v>
      </c>
    </row>
    <row r="636" spans="65:67" ht="15" customHeight="1" x14ac:dyDescent="0.25">
      <c r="BM636" s="6" t="str">
        <f t="shared" si="43"/>
        <v>5214 - Armamentos</v>
      </c>
      <c r="BO636" s="53" t="s">
        <v>660</v>
      </c>
    </row>
    <row r="637" spans="65:67" ht="15" customHeight="1" x14ac:dyDescent="0.25">
      <c r="BM637" s="6" t="str">
        <f t="shared" si="43"/>
        <v>5218 - Coleções e Materiais Bibliográficos</v>
      </c>
      <c r="BO637" s="53" t="s">
        <v>661</v>
      </c>
    </row>
    <row r="638" spans="65:67" ht="15" customHeight="1" x14ac:dyDescent="0.25">
      <c r="BM638" s="6" t="str">
        <f t="shared" si="43"/>
        <v>5219 - Discotecas e Filmotecas</v>
      </c>
      <c r="BO638" s="52" t="s">
        <v>662</v>
      </c>
    </row>
    <row r="639" spans="65:67" ht="15" customHeight="1" x14ac:dyDescent="0.25">
      <c r="BM639" s="6" t="str">
        <f t="shared" si="43"/>
        <v>5220 - Embarcações</v>
      </c>
      <c r="BO639" s="52" t="s">
        <v>663</v>
      </c>
    </row>
    <row r="640" spans="65:67" ht="15" customHeight="1" x14ac:dyDescent="0.25">
      <c r="BM640" s="6" t="str">
        <f t="shared" si="43"/>
        <v>5222 - Equipamentos de Manobra e Patrulhamento</v>
      </c>
      <c r="BO640" s="52" t="s">
        <v>664</v>
      </c>
    </row>
    <row r="641" spans="65:67" ht="15" customHeight="1" x14ac:dyDescent="0.25">
      <c r="BM641" s="6" t="str">
        <f t="shared" si="43"/>
        <v>5224 - Equipamento de Proteção, Segurança e Socorro</v>
      </c>
      <c r="BO641" s="53" t="s">
        <v>665</v>
      </c>
    </row>
    <row r="642" spans="65:67" ht="15" customHeight="1" x14ac:dyDescent="0.25">
      <c r="BM642" s="6" t="str">
        <f t="shared" si="43"/>
        <v>5226 - Instrumentos Musicais e Artísticos</v>
      </c>
      <c r="BO642" s="53" t="s">
        <v>666</v>
      </c>
    </row>
    <row r="643" spans="65:67" ht="15" customHeight="1" x14ac:dyDescent="0.25">
      <c r="BM643" s="6" t="str">
        <f t="shared" si="43"/>
        <v>5228 - Máquinas e Equipamentos de Natureza Industrial</v>
      </c>
      <c r="BO643" s="53" t="s">
        <v>667</v>
      </c>
    </row>
    <row r="644" spans="65:67" ht="15" customHeight="1" x14ac:dyDescent="0.25">
      <c r="BM644" s="6" t="str">
        <f t="shared" si="43"/>
        <v>5230 - Máquinas e Equipamentos Energéticos</v>
      </c>
      <c r="BO644" s="52" t="s">
        <v>668</v>
      </c>
    </row>
    <row r="645" spans="65:67" ht="15" customHeight="1" x14ac:dyDescent="0.25">
      <c r="BM645" s="6" t="str">
        <f t="shared" si="43"/>
        <v>5232 - Máquinas e Equipamentos Gráficos</v>
      </c>
      <c r="BO645" s="52" t="s">
        <v>669</v>
      </c>
    </row>
    <row r="646" spans="65:67" ht="15" customHeight="1" x14ac:dyDescent="0.25">
      <c r="BM646" s="6" t="str">
        <f t="shared" si="43"/>
        <v>5233 - Equipamentos para Áudio, Vídeo e Foto</v>
      </c>
      <c r="BO646" s="52" t="s">
        <v>670</v>
      </c>
    </row>
    <row r="647" spans="65:67" ht="15" customHeight="1" x14ac:dyDescent="0.25">
      <c r="BM647" s="6" t="str">
        <f t="shared" si="43"/>
        <v>5234 - Máquinas, Utensílios e Equipamentos Diversos</v>
      </c>
      <c r="BO647" s="52" t="s">
        <v>671</v>
      </c>
    </row>
    <row r="648" spans="65:67" ht="15" customHeight="1" x14ac:dyDescent="0.25">
      <c r="BM648" s="6" t="str">
        <f t="shared" si="43"/>
        <v>5235 - Equipamentos de Processamento de Dados</v>
      </c>
      <c r="BO648" s="52" t="s">
        <v>672</v>
      </c>
    </row>
    <row r="649" spans="65:67" ht="15" customHeight="1" x14ac:dyDescent="0.25">
      <c r="BM649" s="6" t="str">
        <f t="shared" si="43"/>
        <v>5236 - Máquinas, Instalações e Utensílios de Escritório</v>
      </c>
      <c r="BO649" s="53" t="s">
        <v>673</v>
      </c>
    </row>
    <row r="650" spans="65:67" ht="15" customHeight="1" x14ac:dyDescent="0.25">
      <c r="BM650" s="6" t="str">
        <f t="shared" si="43"/>
        <v>5238 - Máquinas, Ferramentas e Utensílios de Oficina</v>
      </c>
      <c r="BO650" s="53" t="s">
        <v>674</v>
      </c>
    </row>
    <row r="651" spans="65:67" ht="15" customHeight="1" x14ac:dyDescent="0.25">
      <c r="BM651" s="6" t="str">
        <f t="shared" si="43"/>
        <v>5239 - Equipamentos e Utensílios Hidráulicos e Elétricos</v>
      </c>
      <c r="BO651" s="53" t="s">
        <v>675</v>
      </c>
    </row>
    <row r="652" spans="65:67" ht="15" customHeight="1" x14ac:dyDescent="0.25">
      <c r="BM652" s="6" t="str">
        <f t="shared" si="43"/>
        <v>5240 - Máquinas e Equipamentos Agrícolas e Rodoviários</v>
      </c>
      <c r="BO652" s="53" t="s">
        <v>676</v>
      </c>
    </row>
    <row r="653" spans="65:67" ht="15" customHeight="1" x14ac:dyDescent="0.25">
      <c r="BM653" s="6" t="str">
        <f t="shared" si="43"/>
        <v>5242 - Mobiliário em Geral</v>
      </c>
      <c r="BO653" s="53" t="s">
        <v>677</v>
      </c>
    </row>
    <row r="654" spans="65:67" ht="15" customHeight="1" x14ac:dyDescent="0.25">
      <c r="BM654" s="6" t="str">
        <f t="shared" si="43"/>
        <v>5244 - Obras de Arte e Peças para Museu</v>
      </c>
      <c r="BO654" s="53" t="s">
        <v>678</v>
      </c>
    </row>
    <row r="655" spans="65:67" ht="15" customHeight="1" x14ac:dyDescent="0.25">
      <c r="BM655" s="6" t="str">
        <f t="shared" si="43"/>
        <v>5246 - Semoventes e Equipamentos de Montaria</v>
      </c>
      <c r="BO655" s="52" t="s">
        <v>679</v>
      </c>
    </row>
    <row r="656" spans="65:67" ht="15" customHeight="1" x14ac:dyDescent="0.25">
      <c r="BM656" s="6" t="str">
        <f t="shared" si="43"/>
        <v>5248 - Veículos Diversos</v>
      </c>
      <c r="BO656" s="53" t="s">
        <v>680</v>
      </c>
    </row>
    <row r="657" spans="65:67" ht="15" customHeight="1" x14ac:dyDescent="0.25">
      <c r="BM657" s="6" t="str">
        <f t="shared" si="43"/>
        <v>5250 - Veículos Ferroviários</v>
      </c>
      <c r="BO657" s="52" t="s">
        <v>681</v>
      </c>
    </row>
    <row r="658" spans="65:67" ht="15" customHeight="1" x14ac:dyDescent="0.25">
      <c r="BM658" s="6" t="str">
        <f t="shared" si="43"/>
        <v>5251 - Peças não Incorporáveis a Imóveis</v>
      </c>
      <c r="BO658" s="53" t="s">
        <v>682</v>
      </c>
    </row>
    <row r="659" spans="65:67" ht="15" customHeight="1" x14ac:dyDescent="0.25">
      <c r="BM659" s="6" t="str">
        <f t="shared" si="43"/>
        <v>5252 - Veículos de Tração Mecânica</v>
      </c>
      <c r="BO659" s="53" t="s">
        <v>683</v>
      </c>
    </row>
    <row r="660" spans="65:67" ht="15" customHeight="1" x14ac:dyDescent="0.25">
      <c r="BM660" s="6" t="str">
        <f t="shared" si="43"/>
        <v>5253 - Carros de Combate</v>
      </c>
      <c r="BO660" s="52" t="s">
        <v>684</v>
      </c>
    </row>
    <row r="661" spans="65:67" ht="15" customHeight="1" x14ac:dyDescent="0.25">
      <c r="BM661" s="6" t="str">
        <f t="shared" si="43"/>
        <v>5254 - Equipamentos, Peças e Acessórios Aeronáuticos</v>
      </c>
      <c r="BO661" s="52" t="s">
        <v>685</v>
      </c>
    </row>
    <row r="662" spans="65:67" ht="15" customHeight="1" x14ac:dyDescent="0.25">
      <c r="BM662" s="6" t="str">
        <f t="shared" si="43"/>
        <v>5256 - Equipamentos, Peças e Acessórios de Proteção ao Voo</v>
      </c>
      <c r="BO662" s="52" t="s">
        <v>686</v>
      </c>
    </row>
    <row r="663" spans="65:67" ht="15" customHeight="1" x14ac:dyDescent="0.25">
      <c r="BM663" s="6" t="str">
        <f t="shared" si="43"/>
        <v>5257 - Acessórios para Automóveis</v>
      </c>
      <c r="BO663" s="52" t="s">
        <v>687</v>
      </c>
    </row>
    <row r="664" spans="65:67" ht="15" customHeight="1" x14ac:dyDescent="0.25">
      <c r="BM664" s="6" t="str">
        <f t="shared" si="43"/>
        <v>5258 - Equipamentos de Mergulho e Salvamento</v>
      </c>
      <c r="BO664" s="53" t="s">
        <v>688</v>
      </c>
    </row>
    <row r="665" spans="65:67" ht="15" customHeight="1" x14ac:dyDescent="0.25">
      <c r="BM665" s="6" t="str">
        <f t="shared" si="43"/>
        <v>5260 - Equipamentos, Peças e Acessórios Marítimos</v>
      </c>
      <c r="BO665" s="52" t="s">
        <v>689</v>
      </c>
    </row>
    <row r="666" spans="65:67" ht="15" customHeight="1" x14ac:dyDescent="0.25">
      <c r="BM666" s="6" t="str">
        <f t="shared" si="43"/>
        <v>5283 - Equipamentos e Sistema de Proteção e Vigilância Ambiental</v>
      </c>
      <c r="BO666" s="52" t="s">
        <v>690</v>
      </c>
    </row>
    <row r="667" spans="65:67" ht="15" customHeight="1" x14ac:dyDescent="0.25">
      <c r="BM667" s="6" t="str">
        <f t="shared" si="43"/>
        <v>5289 - Equipamentos, Sobressalentes de Máquinas, Motor de Navios de Esquadra</v>
      </c>
      <c r="BO667" s="52" t="s">
        <v>691</v>
      </c>
    </row>
    <row r="668" spans="65:67" ht="15" customHeight="1" x14ac:dyDescent="0.25">
      <c r="BM668" s="6" t="str">
        <f t="shared" si="43"/>
        <v>5299 - Outros Materiais Permanentes</v>
      </c>
      <c r="BO668" s="53" t="s">
        <v>692</v>
      </c>
    </row>
    <row r="669" spans="65:67" ht="15" customHeight="1" x14ac:dyDescent="0.25">
      <c r="BO669" s="52" t="s">
        <v>693</v>
      </c>
    </row>
    <row r="670" spans="65:67" ht="15" customHeight="1" x14ac:dyDescent="0.25">
      <c r="BM670" s="18" t="str">
        <f>BM41</f>
        <v xml:space="preserve"> 59 - PENSÕES ESPECIAIS</v>
      </c>
      <c r="BO670" s="52" t="s">
        <v>694</v>
      </c>
    </row>
    <row r="671" spans="65:67" ht="15" customHeight="1" x14ac:dyDescent="0.25">
      <c r="BM671" s="32" t="str">
        <f>BO529</f>
        <v>5901 - Pensões Especiais</v>
      </c>
    </row>
    <row r="673" spans="65:65" ht="15" customHeight="1" x14ac:dyDescent="0.25">
      <c r="BM673" s="18" t="str">
        <f>BM42</f>
        <v xml:space="preserve"> 61 - AQUISIÇÃO DE IMÓVEIS</v>
      </c>
    </row>
    <row r="674" spans="65:65" ht="15" customHeight="1" x14ac:dyDescent="0.25">
      <c r="BM674" s="32" t="str">
        <f>BO530</f>
        <v>6101 - Aquisição de Imóveis</v>
      </c>
    </row>
    <row r="676" spans="65:65" ht="15" customHeight="1" x14ac:dyDescent="0.25">
      <c r="BM676" s="18" t="str">
        <f>BM43</f>
        <v xml:space="preserve"> 62 - AQUISIÇÃO DE PRODUTOS PARA REVENDA</v>
      </c>
    </row>
    <row r="677" spans="65:65" ht="15" customHeight="1" x14ac:dyDescent="0.25">
      <c r="BM677" s="32" t="str">
        <f>BO531</f>
        <v>6201 - Material de Consumo</v>
      </c>
    </row>
    <row r="678" spans="65:65" ht="15" customHeight="1" x14ac:dyDescent="0.25">
      <c r="BM678" s="32" t="str">
        <f>BO532</f>
        <v>6202 - Equipamentos e Materiais Permanentes</v>
      </c>
    </row>
    <row r="679" spans="65:65" ht="15" customHeight="1" x14ac:dyDescent="0.25">
      <c r="BM679" s="32" t="str">
        <f>BO533</f>
        <v>6203 - Materiais de Consumo para Estoque Rotativo</v>
      </c>
    </row>
    <row r="680" spans="65:65" ht="15" customHeight="1" x14ac:dyDescent="0.25">
      <c r="BM680" s="32" t="str">
        <f>BO534</f>
        <v>6299 - Aquisição de Outros Bens para Revenda</v>
      </c>
    </row>
    <row r="682" spans="65:65" ht="15" customHeight="1" x14ac:dyDescent="0.25">
      <c r="BM682" s="18" t="str">
        <f>BM44</f>
        <v xml:space="preserve"> 63 - Aquisição de Títulos de Crédito</v>
      </c>
    </row>
    <row r="683" spans="65:65" ht="15" customHeight="1" x14ac:dyDescent="0.25">
      <c r="BM683" s="33" t="str">
        <f>BO535</f>
        <v>6301 - Aquisição de Títulos de Crédito</v>
      </c>
    </row>
    <row r="685" spans="65:65" ht="15" customHeight="1" x14ac:dyDescent="0.25">
      <c r="BM685" s="18" t="str">
        <f>BM45</f>
        <v xml:space="preserve"> 64 - Aquisição de Títulos Representativos de Capital Já Integralizado</v>
      </c>
    </row>
    <row r="686" spans="65:65" ht="15" customHeight="1" x14ac:dyDescent="0.25">
      <c r="BM686" s="33" t="str">
        <f>BO536</f>
        <v>6401 - Aquisição de Títulos Representativos de Capital já integralizado</v>
      </c>
    </row>
    <row r="688" spans="65:65" ht="15" customHeight="1" x14ac:dyDescent="0.25">
      <c r="BM688" s="1" t="str">
        <f>BM46</f>
        <v xml:space="preserve"> 65 - CONSTITUIÇÃO OU AUMENTO DE CAPITAL DE EMPRESAS</v>
      </c>
    </row>
    <row r="689" spans="65:65" ht="15" customHeight="1" x14ac:dyDescent="0.25">
      <c r="BM689" s="6" t="str">
        <f t="shared" ref="BM689:BM703" si="44">BO537</f>
        <v>6501 - Constituição ou Aumento do Capital Social – COHAPAR</v>
      </c>
    </row>
    <row r="690" spans="65:65" ht="15" customHeight="1" x14ac:dyDescent="0.25">
      <c r="BM690" s="6" t="str">
        <f t="shared" si="44"/>
        <v>6502 - Constituição ou Aumento do Capital Social – COHAPAR/DÍVIDA</v>
      </c>
    </row>
    <row r="691" spans="65:65" ht="15" customHeight="1" x14ac:dyDescent="0.25">
      <c r="BM691" s="6" t="str">
        <f t="shared" si="44"/>
        <v>6503 - Constituição ou Aumento do Capital Social – COPEL</v>
      </c>
    </row>
    <row r="692" spans="65:65" ht="15" customHeight="1" x14ac:dyDescent="0.25">
      <c r="BM692" s="6" t="str">
        <f t="shared" si="44"/>
        <v>6504 - Constituição ou Aumento do Capital Social – SANEPAR</v>
      </c>
    </row>
    <row r="693" spans="65:65" ht="15" customHeight="1" x14ac:dyDescent="0.25">
      <c r="BM693" s="6" t="str">
        <f t="shared" si="44"/>
        <v>6507 - Constituição ou Aumento do Capital Social – FERROESTE</v>
      </c>
    </row>
    <row r="694" spans="65:65" ht="15" customHeight="1" x14ac:dyDescent="0.25">
      <c r="BM694" s="6" t="str">
        <f t="shared" si="44"/>
        <v>6508 - Constituição ou Aumento do Capital Social – COHAPAR/PAC</v>
      </c>
    </row>
    <row r="695" spans="65:65" ht="15" customHeight="1" x14ac:dyDescent="0.25">
      <c r="BM695" s="6" t="str">
        <f t="shared" si="44"/>
        <v>6509 - Constituição ou Aumento do Capital Social – SANEPAR/PAC</v>
      </c>
    </row>
    <row r="696" spans="65:65" ht="15" customHeight="1" x14ac:dyDescent="0.25">
      <c r="BM696" s="6" t="str">
        <f t="shared" si="44"/>
        <v>6511 - Constituição ou Aumento do Capital Social - CEASA/PR</v>
      </c>
    </row>
    <row r="697" spans="65:65" ht="15" customHeight="1" x14ac:dyDescent="0.25">
      <c r="BM697" s="6" t="str">
        <f t="shared" si="44"/>
        <v>6515 - Constituição ou Aumento do Capital Social – APPA</v>
      </c>
    </row>
    <row r="698" spans="65:65" ht="15" customHeight="1" x14ac:dyDescent="0.25">
      <c r="BM698" s="6" t="str">
        <f t="shared" si="44"/>
        <v>6516 - Constituição ou Aumento do Capital Social – BRDE</v>
      </c>
    </row>
    <row r="699" spans="65:65" ht="15" customHeight="1" x14ac:dyDescent="0.25">
      <c r="BM699" s="6" t="str">
        <f t="shared" si="44"/>
        <v>6518 - Constituição ou Aumento do Capital Social – CELEPAR/Convênio federal</v>
      </c>
    </row>
    <row r="700" spans="65:65" ht="15" customHeight="1" x14ac:dyDescent="0.25">
      <c r="BM700" s="6" t="str">
        <f t="shared" si="44"/>
        <v>6519 - Constituição ou Aumento do Capital Social – TECPAR</v>
      </c>
    </row>
    <row r="701" spans="65:65" ht="15" customHeight="1" x14ac:dyDescent="0.25">
      <c r="BM701" s="6" t="str">
        <f t="shared" si="44"/>
        <v>6520 - Constituição ou Aumento do Capital Social - CELEPAR</v>
      </c>
    </row>
    <row r="702" spans="65:65" ht="15" customHeight="1" x14ac:dyDescent="0.25">
      <c r="BM702" s="6" t="str">
        <f t="shared" si="44"/>
        <v>6521 - Constituição ou Aumento de Capital Social – Fundos de Investimento e Empresas Privadas</v>
      </c>
    </row>
    <row r="703" spans="65:65" ht="15" customHeight="1" x14ac:dyDescent="0.25">
      <c r="BM703" s="6" t="str">
        <f t="shared" si="44"/>
        <v>6599 - Constituição ou Aumento do Capital Social – Para Outras Empresas</v>
      </c>
    </row>
    <row r="705" spans="65:65" ht="15" customHeight="1" x14ac:dyDescent="0.25">
      <c r="BM705" s="1" t="str">
        <f>BM47</f>
        <v xml:space="preserve"> 66 - Concessão de Empréstimos e Financiamentos</v>
      </c>
    </row>
    <row r="706" spans="65:65" ht="15" customHeight="1" x14ac:dyDescent="0.25">
      <c r="BM706" s="6" t="str">
        <f>BO552</f>
        <v>6602 - Concessão de Empréstimos a Municípios</v>
      </c>
    </row>
    <row r="707" spans="65:65" ht="15" customHeight="1" x14ac:dyDescent="0.25">
      <c r="BM707" s="6" t="str">
        <f>BO553</f>
        <v>6603 - Concessão de Financiamentos a Municípios</v>
      </c>
    </row>
    <row r="708" spans="65:65" ht="15" customHeight="1" x14ac:dyDescent="0.25">
      <c r="BM708" s="6" t="str">
        <f>BO554</f>
        <v>6604 - Demais concessões e empréstimos</v>
      </c>
    </row>
    <row r="709" spans="65:65" ht="15" customHeight="1" x14ac:dyDescent="0.25">
      <c r="BM709" s="6" t="str">
        <f>BO555</f>
        <v>6605 - Demais Concessões de Financiamentos</v>
      </c>
    </row>
    <row r="711" spans="65:65" ht="15" customHeight="1" x14ac:dyDescent="0.25">
      <c r="BM711" s="1" t="str">
        <f>BM48</f>
        <v xml:space="preserve"> 67 - Depósitos Compulsórios</v>
      </c>
    </row>
    <row r="712" spans="65:65" ht="15" customHeight="1" x14ac:dyDescent="0.25">
      <c r="BM712" s="6" t="str">
        <f>BO556</f>
        <v>6701 - Depósitos Compulsórios</v>
      </c>
    </row>
    <row r="714" spans="65:65" ht="15" customHeight="1" x14ac:dyDescent="0.25">
      <c r="BM714" s="1" t="str">
        <f>BM49</f>
        <v xml:space="preserve"> 70 - Rateio pela Participação em Consórcio Público</v>
      </c>
    </row>
    <row r="715" spans="65:65" ht="15" customHeight="1" x14ac:dyDescent="0.25">
      <c r="BM715" s="6" t="str">
        <f>BO557</f>
        <v>7001 -  Rateio pela Participação em Consórcio Público</v>
      </c>
    </row>
    <row r="717" spans="65:65" ht="15" customHeight="1" x14ac:dyDescent="0.25">
      <c r="BM717" s="1" t="str">
        <f>BM50</f>
        <v xml:space="preserve"> 71 - PRINCIPAL DA DÍVIDA CONTRATUAL RESGATADO</v>
      </c>
    </row>
    <row r="718" spans="65:65" ht="15" customHeight="1" x14ac:dyDescent="0.25">
      <c r="BM718" s="6" t="str">
        <f>BO558</f>
        <v>7104 - Principal Resgatado de Contratos de Empréstimos Internos com Instituições Financeiras</v>
      </c>
    </row>
    <row r="719" spans="65:65" ht="15" customHeight="1" x14ac:dyDescent="0.25">
      <c r="BM719" s="6" t="str">
        <f>BO559</f>
        <v>7105 - Principal Resgatado de Contratos de Financiamentos Internos do Ativo Permanente com Instituições Financeiras</v>
      </c>
    </row>
    <row r="720" spans="65:65" ht="15" customHeight="1" x14ac:dyDescent="0.25">
      <c r="BM720" s="6" t="str">
        <f>BO560</f>
        <v>7106 - Principal Resgatado de Outros Contratos de Empréstimos Internos</v>
      </c>
    </row>
    <row r="721" spans="65:65" ht="15" customHeight="1" x14ac:dyDescent="0.25">
      <c r="BM721" s="6" t="str">
        <f>BO561</f>
        <v>7107 - Principal Resgatado de Outros Contratos de Financiamentos Internos</v>
      </c>
    </row>
    <row r="722" spans="65:65" ht="15" customHeight="1" x14ac:dyDescent="0.25">
      <c r="BM722" s="6" t="str">
        <f>BO562</f>
        <v>7108 - Principal Resgatado de Contratos de Empréstimos Externos com Instituições Financeiras</v>
      </c>
    </row>
    <row r="724" spans="65:65" ht="15" customHeight="1" x14ac:dyDescent="0.25">
      <c r="BM724" s="1" t="str">
        <f>BM51</f>
        <v xml:space="preserve"> 77 - Principal Corrigido da Dívida Contratual Refinanciado</v>
      </c>
    </row>
    <row r="725" spans="65:65" ht="15" customHeight="1" x14ac:dyDescent="0.25">
      <c r="BM725" s="6" t="str">
        <f>BO563</f>
        <v>7701 -  Principal Corrigido da Dívida Contratual Refinanciado</v>
      </c>
    </row>
    <row r="727" spans="65:65" ht="15" customHeight="1" x14ac:dyDescent="0.25">
      <c r="BM727" s="1" t="str">
        <f>BM52</f>
        <v xml:space="preserve"> 81 - DISTRIBUIÇÃO CONSTITUCIONAL OU LEGAL DE RECEITAS</v>
      </c>
    </row>
    <row r="728" spans="65:65" ht="15" customHeight="1" x14ac:dyDescent="0.25">
      <c r="BM728" s="6" t="str">
        <f t="shared" ref="BM728:BM736" si="45">BO564</f>
        <v>8101 - Transferência a Municípios – Parcela do ICMS</v>
      </c>
    </row>
    <row r="729" spans="65:65" ht="15" customHeight="1" x14ac:dyDescent="0.25">
      <c r="BM729" s="6" t="str">
        <f t="shared" si="45"/>
        <v>8102 - Transferência a Municípios – Parcela do IPVA</v>
      </c>
    </row>
    <row r="730" spans="65:65" ht="15" customHeight="1" x14ac:dyDescent="0.25">
      <c r="BM730" s="6" t="str">
        <f t="shared" si="45"/>
        <v>8103 - Transferência a Municípios – Parcela do IPI</v>
      </c>
    </row>
    <row r="731" spans="65:65" ht="15" customHeight="1" x14ac:dyDescent="0.25">
      <c r="BM731" s="6" t="str">
        <f t="shared" si="45"/>
        <v>8104 - Transferência a Municípios – Parcela do Royalties</v>
      </c>
    </row>
    <row r="732" spans="65:65" ht="15" customHeight="1" x14ac:dyDescent="0.25">
      <c r="BM732" s="6" t="str">
        <f t="shared" si="45"/>
        <v>8105 - Outras Receitas</v>
      </c>
    </row>
    <row r="733" spans="65:65" ht="15" customHeight="1" x14ac:dyDescent="0.25">
      <c r="BM733" s="6" t="str">
        <f t="shared" si="45"/>
        <v>8106 - Transferência a Municípios – Parcela da Cota Estadual do Salário Educação</v>
      </c>
    </row>
    <row r="734" spans="65:65" ht="15" customHeight="1" x14ac:dyDescent="0.25">
      <c r="BM734" s="6" t="str">
        <f t="shared" si="45"/>
        <v>8107 - Transferência a Municípios – Parcela da CIDE</v>
      </c>
    </row>
    <row r="735" spans="65:65" ht="15" customHeight="1" x14ac:dyDescent="0.25">
      <c r="BM735" s="6" t="str">
        <f t="shared" si="45"/>
        <v>8108 - Transferência a Órgão e Entidades Públicos</v>
      </c>
    </row>
    <row r="736" spans="65:65" ht="15" customHeight="1" x14ac:dyDescent="0.25">
      <c r="BM736" s="6" t="str">
        <f t="shared" si="45"/>
        <v>8109 - Transferência ao RPPS</v>
      </c>
    </row>
    <row r="738" spans="65:65" ht="15" customHeight="1" x14ac:dyDescent="0.25">
      <c r="BM738" s="1" t="str">
        <f>BM53</f>
        <v xml:space="preserve"> 84 - DESPESAS DECORRENTES DA PARTICIPAÇÃO EM FUNDOS, ORGANISMOS, OU ENTIDADES ASSEMELHADAS, NACIONAIS E INTERNACIONAIS</v>
      </c>
    </row>
    <row r="739" spans="65:65" ht="15" customHeight="1" x14ac:dyDescent="0.25">
      <c r="BM739" s="6" t="str">
        <f>BO573</f>
        <v>8401 - Despesas Decorrentes da Participação em Fundos Estaduais</v>
      </c>
    </row>
    <row r="740" spans="65:65" ht="15" customHeight="1" x14ac:dyDescent="0.25">
      <c r="BM740" s="6" t="str">
        <f>BO574</f>
        <v>8402 - Transferência ao FEAP</v>
      </c>
    </row>
    <row r="742" spans="65:65" ht="15" customHeight="1" x14ac:dyDescent="0.25">
      <c r="BM742" s="1" t="str">
        <f>BM54</f>
        <v xml:space="preserve"> 85 - CONTRATO DE GESTÃO</v>
      </c>
    </row>
    <row r="743" spans="65:65" ht="15" customHeight="1" x14ac:dyDescent="0.25">
      <c r="BM743" s="6" t="str">
        <f t="shared" ref="BM743:BM750" si="46">BO575</f>
        <v>8501 - Contrato de Gestão – PalcoParaná</v>
      </c>
    </row>
    <row r="744" spans="65:65" ht="15" customHeight="1" x14ac:dyDescent="0.25">
      <c r="BM744" s="6" t="str">
        <f t="shared" si="46"/>
        <v>8502 - Contrato de Gestão – Museu Oscar Niemeyer (MON)</v>
      </c>
    </row>
    <row r="745" spans="65:65" ht="15" customHeight="1" x14ac:dyDescent="0.25">
      <c r="BM745" s="6" t="str">
        <f t="shared" si="46"/>
        <v>8503 - Contrato de Gestão – E-Paraná</v>
      </c>
    </row>
    <row r="746" spans="65:65" ht="15" customHeight="1" x14ac:dyDescent="0.25">
      <c r="BM746" s="6" t="str">
        <f t="shared" si="46"/>
        <v>8504 - Contrato de Gestão – RTVE</v>
      </c>
    </row>
    <row r="747" spans="65:65" ht="15" customHeight="1" x14ac:dyDescent="0.25">
      <c r="BM747" s="6" t="str">
        <f t="shared" si="46"/>
        <v>8505 - Contrato de Gestão – InvestParaná</v>
      </c>
    </row>
    <row r="748" spans="65:65" ht="15" customHeight="1" x14ac:dyDescent="0.25">
      <c r="BM748" s="6" t="str">
        <f t="shared" si="46"/>
        <v>8506 - Contrato de Gestão – ParanaEducação</v>
      </c>
    </row>
    <row r="749" spans="65:65" ht="15" customHeight="1" x14ac:dyDescent="0.25">
      <c r="BM749" s="6" t="str">
        <f t="shared" si="46"/>
        <v>8507 - Contrato de Gestão – Paraná Projetos</v>
      </c>
    </row>
    <row r="750" spans="65:65" ht="15" customHeight="1" x14ac:dyDescent="0.25">
      <c r="BM750" s="6" t="str">
        <f t="shared" si="46"/>
        <v>8508 - Contrato de Gestão – FUNEAS</v>
      </c>
    </row>
    <row r="752" spans="65:65" ht="15" customHeight="1" x14ac:dyDescent="0.25">
      <c r="BM752" s="15" t="str">
        <f>BM55</f>
        <v xml:space="preserve"> 86 - Compensações a Regismes de Previdência</v>
      </c>
    </row>
    <row r="753" spans="65:65" ht="15" customHeight="1" x14ac:dyDescent="0.25">
      <c r="BM753" s="6" t="str">
        <f>BO583</f>
        <v>8601 - Compensações Previdenciárias ao RGPS</v>
      </c>
    </row>
    <row r="754" spans="65:65" ht="15" customHeight="1" x14ac:dyDescent="0.25">
      <c r="BM754" s="6" t="str">
        <f>BO584</f>
        <v>8602 - Compensações Previdenciárias ao RPPS da União</v>
      </c>
    </row>
    <row r="755" spans="65:65" ht="15" customHeight="1" x14ac:dyDescent="0.25">
      <c r="BM755" s="6" t="str">
        <f>BO585</f>
        <v>8603 - Compensações Previdenciárias aos RPPS dos Estados e Distrito Federal</v>
      </c>
    </row>
    <row r="756" spans="65:65" ht="15" customHeight="1" x14ac:dyDescent="0.25">
      <c r="BM756" s="6" t="str">
        <f>BO586</f>
        <v>8604 - Compensações Previdenciárias aos RPPS dos Municípios</v>
      </c>
    </row>
    <row r="758" spans="65:65" ht="15" customHeight="1" x14ac:dyDescent="0.25">
      <c r="BM758" s="1" t="str">
        <f>BM56</f>
        <v xml:space="preserve"> 91 - SENTENÇAS JUDICIAIS</v>
      </c>
    </row>
    <row r="759" spans="65:65" ht="15" customHeight="1" x14ac:dyDescent="0.25">
      <c r="BM759" s="6" t="str">
        <f t="shared" ref="BM759:BM769" si="47">BO587</f>
        <v>9104 - Sentenças Judiciais - FUNSAUDE</v>
      </c>
    </row>
    <row r="760" spans="65:65" ht="15" customHeight="1" x14ac:dyDescent="0.25">
      <c r="BM760" s="6" t="str">
        <f t="shared" si="47"/>
        <v>9105 - Sentenças Judiciais Não Alimentares - do Exercício</v>
      </c>
    </row>
    <row r="761" spans="65:65" ht="15" customHeight="1" x14ac:dyDescent="0.25">
      <c r="BM761" s="6" t="str">
        <f t="shared" si="47"/>
        <v>9106 - Sentenças Judiciais Não Alimentares - Exercícios Anteriores a 05/05/2000</v>
      </c>
    </row>
    <row r="762" spans="65:65" ht="15" customHeight="1" x14ac:dyDescent="0.25">
      <c r="BM762" s="6" t="str">
        <f t="shared" si="47"/>
        <v>9107 - Sentenças Judiciais Não Alimentares - Exercícios Anteriores a partir de 05/05/2000</v>
      </c>
    </row>
    <row r="763" spans="65:65" ht="15" customHeight="1" x14ac:dyDescent="0.25">
      <c r="BM763" s="6" t="str">
        <f t="shared" si="47"/>
        <v>9108 - Outras Sentenças Judiciais Alimentares - do Exercício</v>
      </c>
    </row>
    <row r="764" spans="65:65" ht="15" customHeight="1" x14ac:dyDescent="0.25">
      <c r="BM764" s="6" t="str">
        <f t="shared" si="47"/>
        <v>9109 - Outras Sentenças Judiciais Alimentares – Exercícios Anteriores a 05/05/2000</v>
      </c>
    </row>
    <row r="765" spans="65:65" ht="15" customHeight="1" x14ac:dyDescent="0.25">
      <c r="BM765" s="6" t="str">
        <f t="shared" si="47"/>
        <v>9110 - Outras Sentenças Judiciais Alimentares - Exercícios Anteriores a partir de 05/05/2000</v>
      </c>
    </row>
    <row r="766" spans="65:65" ht="15" customHeight="1" x14ac:dyDescent="0.25">
      <c r="BM766" s="6" t="str">
        <f t="shared" si="47"/>
        <v>9111 - Sentenças Judiciais Alimentares de Servidores – Do Exercício</v>
      </c>
    </row>
    <row r="767" spans="65:65" ht="15" customHeight="1" x14ac:dyDescent="0.25">
      <c r="BM767" s="6" t="str">
        <f t="shared" si="47"/>
        <v>9112 - Sentenças Judiciais Alimentares de Servidores – Exercícios Anteriores a 05/05/2000</v>
      </c>
    </row>
    <row r="768" spans="65:65" ht="15" customHeight="1" x14ac:dyDescent="0.25">
      <c r="BM768" s="6" t="str">
        <f t="shared" si="47"/>
        <v>9113 - Sentenças Judiciais Alimentares de Servidores – Exercícios Anteriores a partir de 05/05/2000</v>
      </c>
    </row>
    <row r="769" spans="65:65" ht="15" customHeight="1" x14ac:dyDescent="0.25">
      <c r="BM769" s="6" t="str">
        <f t="shared" si="47"/>
        <v>9114 - Sentenças Judiciais Alimentares a Servidores Ativos e Inativos</v>
      </c>
    </row>
    <row r="771" spans="65:65" ht="15" customHeight="1" x14ac:dyDescent="0.25">
      <c r="BM771" s="1" t="str">
        <f>BM57</f>
        <v xml:space="preserve"> 92 - DESPESAS DE EXERCÍCIOS ANTERIORES</v>
      </c>
    </row>
    <row r="772" spans="65:65" ht="15" customHeight="1" x14ac:dyDescent="0.25">
      <c r="BM772" s="6" t="str">
        <f t="shared" ref="BM772:BM813" si="48">BO598</f>
        <v>9201 - Contribuicao de Previdencia Social - INSS</v>
      </c>
    </row>
    <row r="773" spans="65:65" ht="15" customHeight="1" x14ac:dyDescent="0.25">
      <c r="BM773" s="6" t="str">
        <f t="shared" si="48"/>
        <v>9202 - FGTS</v>
      </c>
    </row>
    <row r="774" spans="65:65" ht="15" customHeight="1" x14ac:dyDescent="0.25">
      <c r="BM774" s="6" t="str">
        <f t="shared" si="48"/>
        <v>9203 - Outras Despesas de Pessoal e Encargos</v>
      </c>
    </row>
    <row r="775" spans="65:65" ht="15" customHeight="1" x14ac:dyDescent="0.25">
      <c r="BM775" s="6" t="str">
        <f t="shared" si="48"/>
        <v>9206 - Energia Elétrica, Água e Esgoto, Telefonia e Telex</v>
      </c>
    </row>
    <row r="776" spans="65:65" ht="15" customHeight="1" x14ac:dyDescent="0.25">
      <c r="BM776" s="6" t="str">
        <f t="shared" si="48"/>
        <v>9207 - Material de Consumo para Estoque</v>
      </c>
    </row>
    <row r="777" spans="65:65" ht="15" customHeight="1" x14ac:dyDescent="0.25">
      <c r="BM777" s="6" t="str">
        <f t="shared" si="48"/>
        <v>9208 - Material de Consumo para Uso Imediato</v>
      </c>
    </row>
    <row r="778" spans="65:65" ht="15" customHeight="1" x14ac:dyDescent="0.25">
      <c r="BM778" s="6" t="str">
        <f t="shared" si="48"/>
        <v>9209 - Passagens e Despesas com Locomoção</v>
      </c>
    </row>
    <row r="779" spans="65:65" ht="15" customHeight="1" x14ac:dyDescent="0.25">
      <c r="BM779" s="6" t="str">
        <f t="shared" si="48"/>
        <v>9210 - Divulgacao e Propaganda</v>
      </c>
    </row>
    <row r="780" spans="65:65" ht="15" customHeight="1" x14ac:dyDescent="0.25">
      <c r="BM780" s="6" t="str">
        <f t="shared" si="48"/>
        <v>9211 - Serviços de Consultoria</v>
      </c>
    </row>
    <row r="781" spans="65:65" ht="15" customHeight="1" x14ac:dyDescent="0.25">
      <c r="BM781" s="6" t="str">
        <f t="shared" si="48"/>
        <v>9212 - Outros Serviços de Terceiros - Pessoa Fisica</v>
      </c>
    </row>
    <row r="782" spans="65:65" ht="15" customHeight="1" x14ac:dyDescent="0.25">
      <c r="BM782" s="6" t="str">
        <f t="shared" si="48"/>
        <v>9213 - Outros Serviços de Terceiros - Pessoa Juridica</v>
      </c>
    </row>
    <row r="783" spans="65:65" ht="15" customHeight="1" x14ac:dyDescent="0.25">
      <c r="BM783" s="6" t="str">
        <f t="shared" si="48"/>
        <v>9214 - Processamento de Dados</v>
      </c>
    </row>
    <row r="784" spans="65:65" ht="15" customHeight="1" x14ac:dyDescent="0.25">
      <c r="BM784" s="6" t="str">
        <f t="shared" si="48"/>
        <v>9215 - Material de Distribuição Gratuita</v>
      </c>
    </row>
    <row r="785" spans="65:65" ht="15" customHeight="1" x14ac:dyDescent="0.25">
      <c r="BM785" s="6" t="str">
        <f t="shared" si="48"/>
        <v>9216 - Locação de Mao-De-Obra</v>
      </c>
    </row>
    <row r="786" spans="65:65" ht="15" customHeight="1" x14ac:dyDescent="0.25">
      <c r="BM786" s="6" t="str">
        <f t="shared" si="48"/>
        <v>9217 - Arrendamento Mercantil</v>
      </c>
    </row>
    <row r="787" spans="65:65" ht="15" customHeight="1" x14ac:dyDescent="0.25">
      <c r="BM787" s="6" t="str">
        <f t="shared" si="48"/>
        <v>9218 - Construção de Edifícios Públicos</v>
      </c>
    </row>
    <row r="788" spans="65:65" ht="15" customHeight="1" x14ac:dyDescent="0.25">
      <c r="BM788" s="6" t="str">
        <f t="shared" si="48"/>
        <v>9219 - Obras de Dominio Público</v>
      </c>
    </row>
    <row r="789" spans="65:65" ht="15" customHeight="1" x14ac:dyDescent="0.25">
      <c r="BM789" s="6" t="str">
        <f t="shared" si="48"/>
        <v>9220 - Outras Obras e Instalacões</v>
      </c>
    </row>
    <row r="790" spans="65:65" ht="15" customHeight="1" x14ac:dyDescent="0.25">
      <c r="BM790" s="6" t="str">
        <f t="shared" si="48"/>
        <v>9221 - Equipamentos e Material Permanente para Estoque</v>
      </c>
    </row>
    <row r="791" spans="65:65" ht="15" customHeight="1" x14ac:dyDescent="0.25">
      <c r="BM791" s="6" t="str">
        <f t="shared" si="48"/>
        <v>9222 - Equipamentos e Material Permanente para Uso Imediato</v>
      </c>
    </row>
    <row r="792" spans="65:65" ht="15" customHeight="1" x14ac:dyDescent="0.25">
      <c r="BM792" s="6" t="str">
        <f t="shared" si="48"/>
        <v>9223 - Aquisição de Imóveis</v>
      </c>
    </row>
    <row r="793" spans="65:65" ht="15" customHeight="1" x14ac:dyDescent="0.25">
      <c r="BM793" s="6" t="str">
        <f t="shared" si="48"/>
        <v>9224 - Aquisição de Bens para Revenda</v>
      </c>
    </row>
    <row r="794" spans="65:65" ht="15" customHeight="1" x14ac:dyDescent="0.25">
      <c r="BM794" s="6" t="str">
        <f t="shared" si="48"/>
        <v>9225 - Amortização da Dívida Interna</v>
      </c>
    </row>
    <row r="795" spans="65:65" ht="15" customHeight="1" x14ac:dyDescent="0.25">
      <c r="BM795" s="6" t="str">
        <f t="shared" si="48"/>
        <v>9226 - Amortização da Dívida Externa</v>
      </c>
    </row>
    <row r="796" spans="65:65" ht="15" customHeight="1" x14ac:dyDescent="0.25">
      <c r="BM796" s="6" t="str">
        <f t="shared" si="48"/>
        <v>9229 - Despesas Administrativas com os Fundos de Natureza Previdenciária</v>
      </c>
    </row>
    <row r="797" spans="65:65" ht="15" customHeight="1" x14ac:dyDescent="0.25">
      <c r="BM797" s="6" t="str">
        <f t="shared" si="48"/>
        <v>9231 - Fundos de Natureza Previdenciária – Fundo Financeiro</v>
      </c>
    </row>
    <row r="798" spans="65:65" ht="15" customHeight="1" x14ac:dyDescent="0.25">
      <c r="BM798" s="6" t="str">
        <f t="shared" si="48"/>
        <v>9232 - Fundos de Natureza Previdenciária – Fundo de Previdência</v>
      </c>
    </row>
    <row r="799" spans="65:65" ht="15" customHeight="1" x14ac:dyDescent="0.25">
      <c r="BM799" s="6" t="str">
        <f t="shared" si="48"/>
        <v>9234 - Diárias - Pessoal Civil</v>
      </c>
    </row>
    <row r="800" spans="65:65" ht="15" customHeight="1" x14ac:dyDescent="0.25">
      <c r="BM800" s="6" t="str">
        <f t="shared" si="48"/>
        <v>9235 - Diárias - Pessoal Militar</v>
      </c>
    </row>
    <row r="801" spans="65:65" ht="15" customHeight="1" x14ac:dyDescent="0.25">
      <c r="BM801" s="6" t="str">
        <f t="shared" si="48"/>
        <v>9236 - Auxílios aos Municípios</v>
      </c>
    </row>
    <row r="802" spans="65:65" ht="15" customHeight="1" x14ac:dyDescent="0.25">
      <c r="BM802" s="6" t="str">
        <f t="shared" si="48"/>
        <v>9237 - IPTU e Contribuição de Melhoria</v>
      </c>
    </row>
    <row r="803" spans="65:65" ht="15" customHeight="1" x14ac:dyDescent="0.25">
      <c r="BM803" s="6" t="str">
        <f t="shared" si="48"/>
        <v>9238 - PASEP</v>
      </c>
    </row>
    <row r="804" spans="65:65" ht="15" customHeight="1" x14ac:dyDescent="0.25">
      <c r="BM804" s="6" t="str">
        <f t="shared" si="48"/>
        <v>9239 - Multas de Trânsito</v>
      </c>
    </row>
    <row r="805" spans="65:65" ht="15" customHeight="1" x14ac:dyDescent="0.25">
      <c r="BM805" s="6" t="str">
        <f t="shared" si="48"/>
        <v>9240 - Fundo de Natureza Previdenciária – Fundo Militar</v>
      </c>
    </row>
    <row r="806" spans="65:65" ht="15" customHeight="1" x14ac:dyDescent="0.25">
      <c r="BM806" s="6" t="str">
        <f t="shared" si="48"/>
        <v>9250 - Juros de Empréstimos Internos com Instituições Financeiras</v>
      </c>
    </row>
    <row r="807" spans="65:65" ht="15" customHeight="1" x14ac:dyDescent="0.25">
      <c r="BM807" s="6" t="str">
        <f t="shared" si="48"/>
        <v>9255 - Encargos de Empréstimos Internos com Instituições Financeiras</v>
      </c>
    </row>
    <row r="808" spans="65:65" ht="15" customHeight="1" x14ac:dyDescent="0.25">
      <c r="BM808" s="6" t="str">
        <f t="shared" si="48"/>
        <v>9260 - Principal Resgatado de Contratos de Empréstimos Internos com Instituições Financeiras</v>
      </c>
    </row>
    <row r="809" spans="65:65" ht="15" customHeight="1" x14ac:dyDescent="0.25">
      <c r="BM809" s="6" t="str">
        <f t="shared" si="48"/>
        <v>9261 - Indenizações</v>
      </c>
    </row>
    <row r="810" spans="65:65" ht="15" customHeight="1" x14ac:dyDescent="0.25">
      <c r="BM810" s="6" t="str">
        <f t="shared" si="48"/>
        <v>9262 - Aposentadorias</v>
      </c>
    </row>
    <row r="811" spans="65:65" ht="15" customHeight="1" x14ac:dyDescent="0.25">
      <c r="BM811" s="6" t="str">
        <f t="shared" si="48"/>
        <v>9263 - Pensões</v>
      </c>
    </row>
    <row r="812" spans="65:65" ht="15" customHeight="1" x14ac:dyDescent="0.25">
      <c r="BM812" s="6" t="str">
        <f t="shared" si="48"/>
        <v>9264 - Parcela Autônoma de Equivalência - PAE</v>
      </c>
    </row>
    <row r="813" spans="65:65" ht="15" customHeight="1" x14ac:dyDescent="0.25">
      <c r="BM813" s="6" t="str">
        <f t="shared" si="48"/>
        <v>9299 - Outras Despesas de Exercícios Anteriores</v>
      </c>
    </row>
    <row r="815" spans="65:65" ht="15" customHeight="1" x14ac:dyDescent="0.25">
      <c r="BM815" s="1" t="str">
        <f>BM58</f>
        <v xml:space="preserve"> 93 - INDENIZAÇÕES E RESTITUIÇÕES</v>
      </c>
    </row>
    <row r="816" spans="65:65" ht="15" customHeight="1" x14ac:dyDescent="0.25">
      <c r="BM816" s="6" t="str">
        <f t="shared" ref="BM816:BM832" si="49">BO640</f>
        <v>9302 - Variacão Cambial Negativa</v>
      </c>
    </row>
    <row r="817" spans="65:65" ht="15" customHeight="1" x14ac:dyDescent="0.25">
      <c r="BM817" s="6" t="str">
        <f t="shared" si="49"/>
        <v>9303 - Restituições de Pensões</v>
      </c>
    </row>
    <row r="818" spans="65:65" ht="15" customHeight="1" x14ac:dyDescent="0.25">
      <c r="BM818" s="6" t="str">
        <f t="shared" si="49"/>
        <v>9304 - Restituições de ICMS</v>
      </c>
    </row>
    <row r="819" spans="65:65" ht="15" customHeight="1" x14ac:dyDescent="0.25">
      <c r="BM819" s="6" t="str">
        <f t="shared" si="49"/>
        <v>9305 - Restituições de IPVA</v>
      </c>
    </row>
    <row r="820" spans="65:65" ht="15" customHeight="1" x14ac:dyDescent="0.25">
      <c r="BM820" s="6" t="str">
        <f t="shared" si="49"/>
        <v>9306 - Restituições de ITCMD</v>
      </c>
    </row>
    <row r="821" spans="65:65" ht="15" customHeight="1" x14ac:dyDescent="0.25">
      <c r="BM821" s="6" t="str">
        <f t="shared" si="49"/>
        <v>9307 - Restituições de Taxas, Multas e Emolumentos</v>
      </c>
    </row>
    <row r="822" spans="65:65" ht="15" customHeight="1" x14ac:dyDescent="0.25">
      <c r="BM822" s="6" t="str">
        <f t="shared" si="49"/>
        <v>9308 - Indenizacões</v>
      </c>
    </row>
    <row r="823" spans="65:65" ht="15" customHeight="1" x14ac:dyDescent="0.25">
      <c r="BM823" s="6" t="str">
        <f t="shared" si="49"/>
        <v>9309 - Restituições de Convênios ou Saldos de Convênios</v>
      </c>
    </row>
    <row r="824" spans="65:65" ht="15" customHeight="1" x14ac:dyDescent="0.25">
      <c r="BM824" s="6" t="str">
        <f t="shared" si="49"/>
        <v>9310 - Restituições de Despesas Administrativas</v>
      </c>
    </row>
    <row r="825" spans="65:65" ht="15" customHeight="1" x14ac:dyDescent="0.25">
      <c r="BM825" s="6" t="str">
        <f t="shared" si="49"/>
        <v>9311 -  Indenização Moradia</v>
      </c>
    </row>
    <row r="826" spans="65:65" ht="15" customHeight="1" x14ac:dyDescent="0.25">
      <c r="BM826" s="6" t="str">
        <f t="shared" si="49"/>
        <v>9312 - Restituição de Remuneração do Pessoal Ativo Civil – RPPS</v>
      </c>
    </row>
    <row r="827" spans="65:65" ht="15" customHeight="1" x14ac:dyDescent="0.25">
      <c r="BM827" s="6" t="str">
        <f t="shared" si="49"/>
        <v>9313 - Restituição de Remuneração do Pessoal Ativo – RGPS</v>
      </c>
    </row>
    <row r="828" spans="65:65" ht="15" customHeight="1" x14ac:dyDescent="0.25">
      <c r="BM828" s="6" t="str">
        <f t="shared" si="49"/>
        <v>9314 - Restituição de Remuneração do Pessoal Ativo – MILITAR</v>
      </c>
    </row>
    <row r="829" spans="65:65" ht="15" customHeight="1" x14ac:dyDescent="0.25">
      <c r="BM829" s="6" t="str">
        <f t="shared" si="49"/>
        <v>9315 - Restituição de Remuneração de Pessoal Inativo – Civil</v>
      </c>
    </row>
    <row r="830" spans="65:65" ht="15" customHeight="1" x14ac:dyDescent="0.25">
      <c r="BM830" s="6" t="str">
        <f t="shared" si="49"/>
        <v>9316 - Restituição de Remuneração de Pessoal Inativo – Militar</v>
      </c>
    </row>
    <row r="831" spans="65:65" ht="15" customHeight="1" x14ac:dyDescent="0.25">
      <c r="BM831" s="6" t="str">
        <f t="shared" si="49"/>
        <v>9317 - Restituição de Verbas Entre Fontes de Recursos</v>
      </c>
    </row>
    <row r="832" spans="65:65" ht="15" customHeight="1" x14ac:dyDescent="0.25">
      <c r="BM832" s="6" t="str">
        <f t="shared" si="49"/>
        <v>9318 - Indenizações por Compensações Ambientais e Desapropriações</v>
      </c>
    </row>
    <row r="834" spans="65:65" ht="15" customHeight="1" x14ac:dyDescent="0.25">
      <c r="BM834" s="1" t="str">
        <f>BM59</f>
        <v xml:space="preserve"> 94 - INDENIZAÇÕES E RESTITUIÇÕES TRABALHISTAS</v>
      </c>
    </row>
    <row r="835" spans="65:65" ht="15" customHeight="1" x14ac:dyDescent="0.25">
      <c r="BM835" s="6" t="str">
        <f t="shared" ref="BM835:BM841" si="50">BO657</f>
        <v>9401 - Salário</v>
      </c>
    </row>
    <row r="836" spans="65:65" ht="15" customHeight="1" x14ac:dyDescent="0.25">
      <c r="BM836" s="6" t="str">
        <f t="shared" si="50"/>
        <v>9402 - FGTS</v>
      </c>
    </row>
    <row r="837" spans="65:65" ht="15" customHeight="1" x14ac:dyDescent="0.25">
      <c r="BM837" s="6" t="str">
        <f t="shared" si="50"/>
        <v>9403 - FGTS (40%)</v>
      </c>
    </row>
    <row r="838" spans="65:65" ht="15" customHeight="1" x14ac:dyDescent="0.25">
      <c r="BM838" s="6" t="str">
        <f t="shared" si="50"/>
        <v>9404 - Aviso Prévio</v>
      </c>
    </row>
    <row r="839" spans="65:65" ht="15" customHeight="1" x14ac:dyDescent="0.25">
      <c r="BM839" s="6" t="str">
        <f t="shared" si="50"/>
        <v>9405 - Férias Vencidas</v>
      </c>
    </row>
    <row r="840" spans="65:65" ht="15" customHeight="1" x14ac:dyDescent="0.25">
      <c r="BM840" s="6" t="str">
        <f t="shared" si="50"/>
        <v>9406 - Férias Proporcionais</v>
      </c>
    </row>
    <row r="841" spans="65:65" ht="15" customHeight="1" x14ac:dyDescent="0.25">
      <c r="BM841" s="6" t="str">
        <f t="shared" si="50"/>
        <v>9407 - Programa de Demissão Voluntária - PDV</v>
      </c>
    </row>
    <row r="843" spans="65:65" ht="15" customHeight="1" x14ac:dyDescent="0.25">
      <c r="BM843" s="18" t="str">
        <f>BM60</f>
        <v xml:space="preserve"> 95 - Indenização pela Execução de Trabalhos de Campo</v>
      </c>
    </row>
    <row r="844" spans="65:65" ht="15" customHeight="1" x14ac:dyDescent="0.25">
      <c r="BM844" s="33" t="str">
        <f>BO664</f>
        <v>9501 - Indenizações pela Execução de Trabalhos de Campo</v>
      </c>
    </row>
    <row r="846" spans="65:65" ht="15" customHeight="1" x14ac:dyDescent="0.25">
      <c r="BM846" s="18" t="str">
        <f>BM61</f>
        <v xml:space="preserve"> 96 - RESSARCIMENTO DE DESPESAS DE PESSOAL REQUISITADO</v>
      </c>
    </row>
    <row r="847" spans="65:65" ht="15" customHeight="1" x14ac:dyDescent="0.25">
      <c r="BM847" s="32" t="str">
        <f>BO665</f>
        <v>9601 - Ressarcimento de Despesas de Pessoal Requisitado</v>
      </c>
    </row>
    <row r="849" spans="65:65" ht="15" customHeight="1" x14ac:dyDescent="0.25">
      <c r="BM849" s="1" t="str">
        <f>BM62</f>
        <v xml:space="preserve"> 97 - APORTE PARA COBERTURA DO DÉFICIT ATUARIAL DO RPPS</v>
      </c>
    </row>
    <row r="850" spans="65:65" ht="15" customHeight="1" x14ac:dyDescent="0.25">
      <c r="BM850" s="6" t="str">
        <f>BO666</f>
        <v>9702 - Aporte para Cobertura de Déficit Atuarial do Fundo de Previdência</v>
      </c>
    </row>
    <row r="851" spans="65:65" ht="15" customHeight="1" x14ac:dyDescent="0.25">
      <c r="BM851" s="6" t="str">
        <f>BO667</f>
        <v>9703 - Aporte para Cobertura de Déficit Atuarial do Fundo Financeiro</v>
      </c>
    </row>
    <row r="852" spans="65:65" ht="15" customHeight="1" x14ac:dyDescent="0.25">
      <c r="BM852" s="6" t="str">
        <f>BO668</f>
        <v>9704 - Aporte para Cobertura de Déficit Atuarial do Fundo Militar</v>
      </c>
    </row>
    <row r="853" spans="65:65" ht="15" customHeight="1" x14ac:dyDescent="0.25">
      <c r="BM853" s="6" t="str">
        <f>BO669</f>
        <v>9710 - Aporte Parcelado ao Fundo de Previdência conforme Art. 8º da Lei 19.790/2018</v>
      </c>
    </row>
    <row r="854" spans="65:65" ht="15" customHeight="1" x14ac:dyDescent="0.25">
      <c r="BM854" s="6" t="str">
        <f>BO670</f>
        <v>9711 - Juros Sobre Parcelamento ao Fundo de Previdência conforme Art. 8º da Lei 19.790/2018</v>
      </c>
    </row>
    <row r="871" spans="65:65" ht="15" customHeight="1" x14ac:dyDescent="0.25">
      <c r="BM871" s="16"/>
    </row>
  </sheetData>
  <sheetProtection algorithmName="SHA-512" hashValue="Be7eTtzwbjI7QDZl/wIF2vHlw4vHoQ0sRQM2JmUgPdqyAFWEKEoc+QasD7Brm0lHtqMAXaU9jm6md5d6yvVLTg==" saltValue="Zp61IG04WwUI2Mz4l9lNtg==" spinCount="100000" sheet="1" objects="1" scenarios="1" selectLockedCells="1" selectUnlockedCells="1"/>
  <dataConsolidate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462</vt:i4>
      </vt:variant>
    </vt:vector>
  </HeadingPairs>
  <TitlesOfParts>
    <vt:vector size="464" baseType="lpstr">
      <vt:lpstr>PCA</vt:lpstr>
      <vt:lpstr>Listas dependentes</vt:lpstr>
      <vt:lpstr>_01_.._APOSENTADORIAS..._RESERVA_REMUNERADA_E_REFORMAS</vt:lpstr>
      <vt:lpstr>_03_.._PENSÕES</vt:lpstr>
      <vt:lpstr>_04_.._CONTRATAÇÃO_POR_TEMPO_DETERMINADO</vt:lpstr>
      <vt:lpstr>_07_.._Contribuição_a_Entidades_Fechadas_de_Previdência</vt:lpstr>
      <vt:lpstr>_08_.._OUTROS_BENEFÍCIOS_ASSISTENCIAIS_DO_SERVIDOR_E_DO_MILITAR</vt:lpstr>
      <vt:lpstr>_11_.._VENCIMENTOS_E_VANTAGENS_FIXAS_.._PESSOAL_CIVIL</vt:lpstr>
      <vt:lpstr>_12_.._VENCIMENTOS_E_VANTAGENS_FIXAS_.._PESSOAL_MILITAR</vt:lpstr>
      <vt:lpstr>_13.01_.._GABINETE_DO_SECRETÁRIO</vt:lpstr>
      <vt:lpstr>_13.02_.._DIRETORIA_GERAL</vt:lpstr>
      <vt:lpstr>_13.30_.._DEPARTAMENTO_DE_TRÂNSITO_DO_PARANÁ</vt:lpstr>
      <vt:lpstr>_13.33_.._AGÊNCIA_REGULADORA_DE_SERVIÇOS_PÚBLICOS_DELEGADOS_DO_PARANÁ</vt:lpstr>
      <vt:lpstr>_13_.._CASA_CIVIL</vt:lpstr>
      <vt:lpstr>_13_.._OBRIGAÇÕES_PATRONAIS</vt:lpstr>
      <vt:lpstr>_14.01_.._COORDENADORIA_ESTADUAL_DA_DEFESA_CIVIL</vt:lpstr>
      <vt:lpstr>_14_.._COORDENADORIA_ESTADUAL_DA_DEFESA_CIVIL</vt:lpstr>
      <vt:lpstr>_14_.._DIÁRIAS_.._PESSOAL_CIVIL</vt:lpstr>
      <vt:lpstr>_15.02_.._SUBCHEFIA_DA_CASA_MILITAR</vt:lpstr>
      <vt:lpstr>_15_.._CASA_MILITAR</vt:lpstr>
      <vt:lpstr>_15_.._DIÁRIAS_.._PESSOAL_MILITAR</vt:lpstr>
      <vt:lpstr>_16.02_.._DIRETORIA_GERAL</vt:lpstr>
      <vt:lpstr>_16.60_.._FUNDO_ESTADUAL_DE_COMBATE_À_CORRUPÇÃO</vt:lpstr>
      <vt:lpstr>_16_.._CONTROLADORIA_GERAL_DO_ESTADO</vt:lpstr>
      <vt:lpstr>_16_.._OUTRAS_DESPESAS_VARIÁVEIS_.._PESSOAL_CIVIL</vt:lpstr>
      <vt:lpstr>_17.01_.._ESCRITÓRIO_DE_REPRESENTAÇÃO_DO_GOVERNO_EM_BRASÍLIA</vt:lpstr>
      <vt:lpstr>_17_.._ESCRITÓRIO_DE_REPRESENTAÇÃO_DO_GOVERNO_EM_BRASÍLIA</vt:lpstr>
      <vt:lpstr>_17_.._OUTRAS_DESPESAS_VARIÁVEIS_.._PESSOAL_MILITAR</vt:lpstr>
      <vt:lpstr>_18_.._AUXÍLIO_FINANCEIRO_A_ESTUDANTES</vt:lpstr>
      <vt:lpstr>_19.01_.._PROCURADORIA_GERAL_DO_ESTADO</vt:lpstr>
      <vt:lpstr>_19.60_.._FUNDO_ESPECIAL_DA_PROCURADORIA_GERAL_DO_ESTADO_DO_PARANÁ</vt:lpstr>
      <vt:lpstr>_19_.._PROCURADORIA_GERAL_DO_ESTADO</vt:lpstr>
      <vt:lpstr>_20_.._AUXÍLIO_FINANCEIRO_A_PESQUISADORES</vt:lpstr>
      <vt:lpstr>_21.02_.._DIRETORIA_GERAL</vt:lpstr>
      <vt:lpstr>_21_.._JUROS_SOBRE_A_DÍVIDA_POR_CONTRATO</vt:lpstr>
      <vt:lpstr>_21_.._SECRETARIA_DE_ESTADO_DA_COMUNICAÇÃO</vt:lpstr>
      <vt:lpstr>_22.01_.._GABINETE_DO_SECRETÁRIO</vt:lpstr>
      <vt:lpstr>_22.02_.._DIRETORIA_GERAL</vt:lpstr>
      <vt:lpstr>_22.80_.._COMPANHIA_DE_TECNOLOGIA_DA_INFORMAÇÃO_E_COMUNICAÇÃO_DO_PARANÁ</vt:lpstr>
      <vt:lpstr>_22_.._OUTROS_ENCARGOS_SOBRE_A_DÍVIDA_POR_CONTRATO</vt:lpstr>
      <vt:lpstr>_22_.._SECRETARIA_DE_ESTADO_DA_INOVAÇÃO..._MODERNIZAÇÃO_E_TRANSFORMAÇÃO_DIGITAL</vt:lpstr>
      <vt:lpstr>_23.01_.._GABINETE_DO_SECRETÁRIO</vt:lpstr>
      <vt:lpstr>_23.02_.._DIRETORIA_GERAL</vt:lpstr>
      <vt:lpstr>_23.30_.._INSTITUTO_PARANAENSE_DE_DESENVOLVIMENTO_ECONÔMICO_E_SOCIAL</vt:lpstr>
      <vt:lpstr>_23_.._SECRETARIA_DE_ESTADO_DO_PLANEJAMENTO</vt:lpstr>
      <vt:lpstr>_25_.._Encargos_sobre_Operações_de_Crédito_por_Antecipação_da_Receita</vt:lpstr>
      <vt:lpstr>_27.01_.._GABINETE_DO_SECRETÁRIO</vt:lpstr>
      <vt:lpstr>_27.02_.._DIRETORIA_GERAL</vt:lpstr>
      <vt:lpstr>_27.36_.._LOTERIA_DO_ESTADO_DO_PARANÁ</vt:lpstr>
      <vt:lpstr>_27_.._Encargos_pela_Honra_de_Avais..._Garantias..._Seguros_e_Similares</vt:lpstr>
      <vt:lpstr>_27_.._SECRETARIA_DE_ESTADO_DA_ADMINISTRAÇÃO_E_DA_PREVIDÊNCIA</vt:lpstr>
      <vt:lpstr>_29.01_.._GABINETE_DO_SECRETÁRIO</vt:lpstr>
      <vt:lpstr>_29.02_.._DIRETORIA_GERAL</vt:lpstr>
      <vt:lpstr>_29.30_.._RECEITA_ESTADUAL_DO_PARANÁ</vt:lpstr>
      <vt:lpstr>_29.60_.._FUNDO_DE_REEQUIPAMENTO_DO_FISCO</vt:lpstr>
      <vt:lpstr>_29.61_.._FUNDO_DE_EQUALIZAÇÃO_DO_MICROCRÉDITO</vt:lpstr>
      <vt:lpstr>_29.62_.._FUNDO_DE_DESENVOLVIMENTO_ECONÔMICO</vt:lpstr>
      <vt:lpstr>_29.63_.._FUNDO_DE_INOVAÇÃO_DAS_MICROEMPRESAS_E_EMPRESAS_DE_PEQUENO_PORTE_DO_PARANÁ</vt:lpstr>
      <vt:lpstr>_29.64_.._FUNDO_DE_AVAL_GARANTIDOR_DAS_MICROEMPRESAS_E_EMPRESAS_DE_PEQUENO_PORTE_DO_PARANÁ</vt:lpstr>
      <vt:lpstr>_29.65_.._FUNDO_DE_CAPITAL_DE_RISCO_DO_ESTADO_DO_PARANÁ</vt:lpstr>
      <vt:lpstr>_29.66_.._FUNDO_PARA_O_DESENVOLVIMENTO_DE_PROJETOS_DE_INFRAESTRUTURA</vt:lpstr>
      <vt:lpstr>_29_.._SECRETARIA_DE_ESTADO_DA_FAZENDA</vt:lpstr>
      <vt:lpstr>_3_.._CORRENTES</vt:lpstr>
      <vt:lpstr>_30_.._MATERIAL_DE_CONSUMO</vt:lpstr>
      <vt:lpstr>_31.01_.._PROGRAMAÇÕES_ESPECIAIS_E_ENCARGOS_GERAIS_DO_ESTADO</vt:lpstr>
      <vt:lpstr>_31_.._ADMINISTRAÇÃO_GERAL_DO_ESTADO_.._RECURSOS_SOB_SUPERVISÃO_DA_SEFA</vt:lpstr>
      <vt:lpstr>_31_.._PREMIAÇÕES_CULTURAIS..._ARTÍSTICAS..._CIENTÍFICAS..._DESPORTIVAS_E_OUTRAS</vt:lpstr>
      <vt:lpstr>_32_.._MATERIAL..._BEM_OU_SERVIÇO_PARA_DISTRIBUIÇÃO__GRATUITA</vt:lpstr>
      <vt:lpstr>_33.01_.._GABINETE_DO_SECRETÁRIO</vt:lpstr>
      <vt:lpstr>_33.02_.._DIRETORIA_GERAL</vt:lpstr>
      <vt:lpstr>_33.30_.._INSTITUTO_DE_PESOS_E_MEDIDAS_DO_ESTADO_DO_PARANÁ</vt:lpstr>
      <vt:lpstr>_33.31_.._JUNTA_COMERCIAL_DO_PARANÁ</vt:lpstr>
      <vt:lpstr>_33_.._PASSAGENS_E_DESPESAS_COM_LOCOMOÇÃO</vt:lpstr>
      <vt:lpstr>_33_.._SECRETARIA_DE_ESTADO_DA_INDÚSTRIA..._COMÉRCIO_E_SERVIÇOS</vt:lpstr>
      <vt:lpstr>_34_.._OUTRAS_DESPESAS_DE_PESSOAL_DECORRENTES_DE_CONTRATOS_DE_TERCEIRIZAÇÃO</vt:lpstr>
      <vt:lpstr>_35_.._SERVIÇOS_DE_CONSULTORIA</vt:lpstr>
      <vt:lpstr>_36_.._OUTROS_SERVIÇOS_DE_TERCEIROS_.._PESSOA_FÍSICA</vt:lpstr>
      <vt:lpstr>_37.02_.._DIRETORIA_GERAL</vt:lpstr>
      <vt:lpstr>_37_.._LOCAÇÃO_DE_MÃO..DE..OBRA</vt:lpstr>
      <vt:lpstr>_37_.._SECRETARIA_DE_ESTADO_DO_TURISMO</vt:lpstr>
      <vt:lpstr>_38_.._ARRENDAMENTO_MERCANTIL</vt:lpstr>
      <vt:lpstr>_39.01_.._GABINETE_DO_SECRETÁRIO</vt:lpstr>
      <vt:lpstr>_39.02_.._DIRETORIA_GERAL</vt:lpstr>
      <vt:lpstr>_39.14_.._POLÍCIA_CIENTÍFICA</vt:lpstr>
      <vt:lpstr>_39.17_.._DEPARTAMENTO_PENITENCIÁRIO</vt:lpstr>
      <vt:lpstr>_39.21_.._POLÍCIA_CIVIL_DO_ESTADO_DO_PARANÁ</vt:lpstr>
      <vt:lpstr>_39.22_.._POLÍCIA_MILITAR_DO_ESTADO_DO_PARANÁ</vt:lpstr>
      <vt:lpstr>_39.24_.._CORPO_DE_BOMBEIROS_MILITAR_DO_PARANÁ</vt:lpstr>
      <vt:lpstr>_39.63_.._FUNDO_ESPECIAL_DO_SISTEMA_ÚNICO_DE_SEGURANÇA_PÚBLICA_DO_ESTADO_DO_PARANÁ</vt:lpstr>
      <vt:lpstr>_39.64_.._FUNDO_ESTADUAL_DE_POLÍTICAS_SOBRE_DROGAS</vt:lpstr>
      <vt:lpstr>_39.66_.._FUNDO_ESPECIAL_DE_SEGURANÇA_PÚBLICA_DO_ESTADO_DO_PARANÁ</vt:lpstr>
      <vt:lpstr>_39.68_.._FUNDO_PENITENCIÁRIO</vt:lpstr>
      <vt:lpstr>_39_.._OUTROS_SERVIÇOS_DE_TERCEIROS_.._PESSOA_JURÍDICA</vt:lpstr>
      <vt:lpstr>_39_.._SECRETARIA_DE_ESTADO_DA_SEGURANÇA_PÚBLICA</vt:lpstr>
      <vt:lpstr>_4_.._CAPITAL</vt:lpstr>
      <vt:lpstr>_40_.._SERVIÇOS_DE_TECNOLOGIA_DA_INFORMAÇÃO_E_COMUNICAÇÃO_.._PESSOA_JURÍDICA</vt:lpstr>
      <vt:lpstr>_41.01_.._GABINETE_DO_SECRETÁRIO</vt:lpstr>
      <vt:lpstr>_41.02_.._DIRETORIA_GERAL</vt:lpstr>
      <vt:lpstr>_41.30_.._COLÉGIO_ESTADUAL_DO_PARANÁ</vt:lpstr>
      <vt:lpstr>_41.33_.._INSTITUTO_PARANAENSE_DE_DESENVOLVIMENTO_EDUCACIONAL</vt:lpstr>
      <vt:lpstr>_41_.._CONTRIBUIÇÕES</vt:lpstr>
      <vt:lpstr>_41_.._SECRETARIA_DE_ESTADO_DA_EDUCAÇÃO</vt:lpstr>
      <vt:lpstr>_42_.._AUXÍLIOS</vt:lpstr>
      <vt:lpstr>_43.01_.._GABINETE_DO_SECRETÁRIO</vt:lpstr>
      <vt:lpstr>_43.02_.._DIRETORIA_GERAL</vt:lpstr>
      <vt:lpstr>_43.30_.._PARANÁ_ESPORTE</vt:lpstr>
      <vt:lpstr>_43.60_.._FUNDO_ESTADUAL_DO_ESPORTE_DO_ESTADO_DO_PARANÁ</vt:lpstr>
      <vt:lpstr>_43_.._SECRETARIA_DE_ESTADO_DO_ESPORTE</vt:lpstr>
      <vt:lpstr>_43_.._SUBVENÇÕES_SOCIAIS</vt:lpstr>
      <vt:lpstr>_45.01_.._GABINETE_DO_SECRETÁRIO</vt:lpstr>
      <vt:lpstr>_45.04_.._DIRETORIA_GERAL</vt:lpstr>
      <vt:lpstr>_45.30_.._UNIVERSIDADE_ESTADUAL_DE_LONDRINA</vt:lpstr>
      <vt:lpstr>_45.31_.._UNIVERSIDADE_ESTADUAL_DE_PONTA_GROSSA</vt:lpstr>
      <vt:lpstr>_45.32_.._UNIVERSIDADE_ESTADUAL_DE_MARINGÁ</vt:lpstr>
      <vt:lpstr>_45.33_.._UNIVERSIDADE_ESTADUAL_DO_CENTRO..OESTE</vt:lpstr>
      <vt:lpstr>_45.34_.._UNIVERSIDADE_ESTADUAL_DO_OESTE_DO_PARANÁ</vt:lpstr>
      <vt:lpstr>_45.46_.._UNIVERSIDADE_ESTADUAL_DO_PARANÁ</vt:lpstr>
      <vt:lpstr>_45.48_.._UNIVERSIDADE_ESTADUAL_DO_NORTE_DO_PARANÁ</vt:lpstr>
      <vt:lpstr>_45.60_.._FUNDO_PARANÁ</vt:lpstr>
      <vt:lpstr>_45_.._SECRETARIA_DE_ESTADO_DA_CIÊNCIA..._TECNOLOGIA_E_ENSINO_SUPERIOR</vt:lpstr>
      <vt:lpstr>_45_.._SUBVENÇÕES_ECONÔMICAS</vt:lpstr>
      <vt:lpstr>_46_.._AUXÍLIO..ALIMENTAÇÃO</vt:lpstr>
      <vt:lpstr>_47.01_.._GABINETE_DO_SECRETÁRIO</vt:lpstr>
      <vt:lpstr>_47.60_.._FUNDO_ESTADUAL_DE_SAÚDE</vt:lpstr>
      <vt:lpstr>_47_.._OBRIGAÇÕES_TRIBUTÁRIAS_E_CONTRIBUTIVAS</vt:lpstr>
      <vt:lpstr>_47_.._SECRETARIA_DE_ESTADO_DA_SAÚDE</vt:lpstr>
      <vt:lpstr>_48_.._OUTROS_AUXÍLIOS_FINANCEIROS_A_PESSOAS_FÍSICAS</vt:lpstr>
      <vt:lpstr>_49.02_.._DIRETORIA_GERAL</vt:lpstr>
      <vt:lpstr>_49.62_.._FUNDO_ESTADUAL_DE_DEFESA_DO_CONSUMIDOR</vt:lpstr>
      <vt:lpstr>_49.69_.._FUNDO_ESTADUAL_DE_INTERESSES_DIFUSOS</vt:lpstr>
      <vt:lpstr>_49_.._AUXÍLIO..TRANSPORTE</vt:lpstr>
      <vt:lpstr>_49_.._SECRETARIA_DE_ESTADO_DA_JUSTIÇA_E_CIDADANIA</vt:lpstr>
      <vt:lpstr>_51.02_.._DIRETORIA_GERAL</vt:lpstr>
      <vt:lpstr>_51.20_.._BIBLIOTECA_PÚBLICA_DO_ESTADO_DO_PARANÁ</vt:lpstr>
      <vt:lpstr>_51.32_.._CENTRO_CULTURAL_TEATRO_GUAÍRA</vt:lpstr>
      <vt:lpstr>_51.60_.._FUNDO_ESTADUAL_DE_CULTURA</vt:lpstr>
      <vt:lpstr>_51_.._OBRAS_E_INSTALAÇÕES</vt:lpstr>
      <vt:lpstr>_51_.._SECRETARIA_DE_ESTADO_DA_CULTURA</vt:lpstr>
      <vt:lpstr>_52_.._EQUIPAMENTOS_E_MATERIAL_PERMANENTE</vt:lpstr>
      <vt:lpstr>_59.02_.._DIRETORIA_GERAL</vt:lpstr>
      <vt:lpstr>_59.60_.._FUNDO_ESTADUAL_DE_POLÍTICAS_DE_PROMOÇÃO_DA_IGUALDADE_RACIAL</vt:lpstr>
      <vt:lpstr>_59.61_.._FUNDO_ESTADUAL_DOS_DIREITOS_DA_MULHER</vt:lpstr>
      <vt:lpstr>_59.62_.._FUNDO_ESTADUAL_DOS_DIREITOS_DA_PESSOA_IDOSA</vt:lpstr>
      <vt:lpstr>_59_.._PENSÕES_ESPECIAIS</vt:lpstr>
      <vt:lpstr>_59_.._SECRETARIA_DE_ESTADO_DA_MULHER..._IGUALDADE_RACIAL_E_PESSOA_IDOSA</vt:lpstr>
      <vt:lpstr>_61.02_.._DIRETORIA_GERAL</vt:lpstr>
      <vt:lpstr>_61.66_.._FUNDO_ESTADUAL_PARA_A_INFÂNCIA_E_ADOLESCÊNCIA</vt:lpstr>
      <vt:lpstr>_61.67_.._FUNDO_ESTADUAL_DE_ASSISTÊNCIA_SOCIAL</vt:lpstr>
      <vt:lpstr>_61_.._AQUISIÇÃO_DE_IMÓVEIS</vt:lpstr>
      <vt:lpstr>_61_.._SECRETARIA_DE_ESTADO_DE_DESENVOLVIMENTO_SOCIAL_E_FAMÍLIA</vt:lpstr>
      <vt:lpstr>_62_.._AQUISIÇÃO_DE_PRODUTOS_PARA_REVENDA</vt:lpstr>
      <vt:lpstr>_63.02_.._DIRETORIA_GERAL</vt:lpstr>
      <vt:lpstr>_63.60_.._FUNDO_ESTADUAL_DO_TRABALHO</vt:lpstr>
      <vt:lpstr>_63_.._Aquisição_de_Títulos_de_Crédito</vt:lpstr>
      <vt:lpstr>_63_.._SECRETARIA_DE_ESTADO_DO_TRABALHO..._QUALIFICAÇÃO_E_RENDA</vt:lpstr>
      <vt:lpstr>_64_.._Aquisição_de_Títulos_Representativos_de_Capital_Já_Integralizado</vt:lpstr>
      <vt:lpstr>_65.01_.._GABINETE_DO_SECRETÁRIO</vt:lpstr>
      <vt:lpstr>_65.02_.._DIRETORIA_GERAL</vt:lpstr>
      <vt:lpstr>_65.30_.._INSTITUTO_DE_DESENVOLVIMENTO_RURAL_DO_PARANÁ</vt:lpstr>
      <vt:lpstr>_65.33_.._AGÊNCIA_DE_DEFESA_AGROPECUÁRIA_DO_PARANÁ</vt:lpstr>
      <vt:lpstr>_65.60_.._FUNDO_DE_EQUIPAMENTO_AGROPECUÁRIO</vt:lpstr>
      <vt:lpstr>_65.61_.._FUNDO_DE_AVAL_GARANTIDOR_DA_AGRICULTURA_FAMILIAR</vt:lpstr>
      <vt:lpstr>_65_.._CONSTITUIÇÃO_OU_AUMENTO_DE_CAPITAL_DE_EMPRESAS</vt:lpstr>
      <vt:lpstr>_65_.._SECRETARIA_DE_ESTADO_DA_AGRICULTURA_E_DO_ABASTECIMENTO</vt:lpstr>
      <vt:lpstr>_66_.._Concessão_de_Empréstimos_e_Financiamentos</vt:lpstr>
      <vt:lpstr>_67.02_.._DIRETORIA_GERAL</vt:lpstr>
      <vt:lpstr>_67.31_.._AGÊNCIA_DE_ASSUNTOS_METROPOLITANOS_DO_PARANÁ</vt:lpstr>
      <vt:lpstr>_67_.._Depósitos_Compulsórios</vt:lpstr>
      <vt:lpstr>_67_.._SECRETARIA_DE_ESTADO_DAS_CIDADES</vt:lpstr>
      <vt:lpstr>_69.02_.._DIRETORIA_GERAL</vt:lpstr>
      <vt:lpstr>_69.31_.._INSTITUTO_ÁGUA_E_TERRA</vt:lpstr>
      <vt:lpstr>_69.60_.._FUNDO_ESTADUAL_DE_RECURSOS_HÍDRICOS</vt:lpstr>
      <vt:lpstr>_69.61_.._FUNDO_ESTADUAL_DO_MEIO_AMBIENTE</vt:lpstr>
      <vt:lpstr>_69_.._SECRETARIA_DE_ESTADO_DO_DESENVOLVIMENTO_SUSTENTÁVEL</vt:lpstr>
      <vt:lpstr>_70_.._Rateio_pela_Participação_em_Consórcio_Público</vt:lpstr>
      <vt:lpstr>_71_.._PRINCIPAL_DA_DÍVIDA_CONTRATUAL_RESGATADO</vt:lpstr>
      <vt:lpstr>_77.02_.._DIRETORIA_GERAL</vt:lpstr>
      <vt:lpstr>_77.03_.._DEPARTAMENTO_DE_GESTÃO_E_PLANEJAMENTO_DE_INFRAESTRUTURA_E_LOGÍSTICA</vt:lpstr>
      <vt:lpstr>_77.04_.._DEPARTAMENTO_DE_FOMENTO_MUNICIPAL_PARA_AÇÕES_DE_INFRAESTRUTURA_E_LOGÍSTICA</vt:lpstr>
      <vt:lpstr>_77.30_.._DEPARTAMENTO_DE_ESTRADAS_DE_RODAGEM</vt:lpstr>
      <vt:lpstr>_77_.._Principal_Corrigido_da_Dívida_Contratual_Refinanciado</vt:lpstr>
      <vt:lpstr>_77_.._SECRETARIA_DE_ESTADO_DE_INFRAESTRUTURA_E_LOGÍSTICA</vt:lpstr>
      <vt:lpstr>_81_.._DISTRIBUIÇÃO_CONSTITUCIONAL_OU_LEGAL_DE_RECEITAS</vt:lpstr>
      <vt:lpstr>_84_.._DESPESAS_DECORRENTES_DA_PARTICIPAÇÃO_EM_FUNDOS..._ORGANISMOS..._OU_ENTIDADES_ASSEMELHADAS..._NACIONAIS_E_INTERNACIONAIS</vt:lpstr>
      <vt:lpstr>_85_.._CONTRATO_DE_GESTÃO</vt:lpstr>
      <vt:lpstr>_86_.._Compensações_a_Regismes_de_Previdência</vt:lpstr>
      <vt:lpstr>_91_.._SENTENÇAS_JUDICIAIS</vt:lpstr>
      <vt:lpstr>_92_.._DESPESAS_DE_EXERCÍCIOS_ANTERIORES</vt:lpstr>
      <vt:lpstr>_93_.._INDENIZAÇÕES_E_RESTITUIÇÕES</vt:lpstr>
      <vt:lpstr>_94_.._INDENIZAÇÕES_E_RESTITUIÇÕES_TRABALHISTAS</vt:lpstr>
      <vt:lpstr>_95_.._Indenização_pela_Execução_de_Trabalhos_de_Campo</vt:lpstr>
      <vt:lpstr>_96_.._RESSARCIMENTO_DE_DESPESAS_DE_PESSOAL_REQUISITADO</vt:lpstr>
      <vt:lpstr>_97_.._APORTE_PARA_COBERTURA_DO_DÉFICIT_ATUARIAL_DO_RPPS</vt:lpstr>
      <vt:lpstr>Abastecimento</vt:lpstr>
      <vt:lpstr>Acesso_à_moradia_no_meio_rural</vt:lpstr>
      <vt:lpstr>Acesso_à_moradia_no_meio_urbano</vt:lpstr>
      <vt:lpstr>Acesso_simplificado_e_transparente_aos_serviços_oferecidos_pela_Polícia_Civil</vt:lpstr>
      <vt:lpstr>AÇÕES</vt:lpstr>
      <vt:lpstr>Agritech</vt:lpstr>
      <vt:lpstr>Ambulatórios_Médicos_de_Especialidades</vt:lpstr>
      <vt:lpstr>Ampliação_da_educação_integral_.._Aumentar_o_número_de_escolas_de_educação_integral_.....PROPOSTA_G1.....</vt:lpstr>
      <vt:lpstr>Ampliação_de_capacidade_da_PR..151</vt:lpstr>
      <vt:lpstr>Aprimoramento_do_Complexo_Hospitalar_do_Trabalhador</vt:lpstr>
      <vt:lpstr>Armazena_Paraná</vt:lpstr>
      <vt:lpstr>Assistência_farmacêutica_perto_do_cidadão</vt:lpstr>
      <vt:lpstr>Atendimento_aeromédico</vt:lpstr>
      <vt:lpstr>Atualização_da_Lei_Orgânica_e_revisão_do_Estatuto_da_PCPR..._promovendo_a_reestruturação_das_carreiras_e_correção_da_tabela_de_subsídios.</vt:lpstr>
      <vt:lpstr>Autonomia_universitária</vt:lpstr>
      <vt:lpstr>Banco_de_Alimentos_“Comida_Boa”</vt:lpstr>
      <vt:lpstr>Capacitação_e_qualificação_profissional</vt:lpstr>
      <vt:lpstr>Capacitação_empreendedora</vt:lpstr>
      <vt:lpstr>Carreta_da_Família</vt:lpstr>
      <vt:lpstr>Cartão_Futuro</vt:lpstr>
      <vt:lpstr>Cartão_Reforma</vt:lpstr>
      <vt:lpstr>Carteira_de_investimentos_públicos</vt:lpstr>
      <vt:lpstr>CASA_CIVIL</vt:lpstr>
      <vt:lpstr>Categoria_de_Contratação</vt:lpstr>
      <vt:lpstr>Categoria_de_Contrato</vt:lpstr>
      <vt:lpstr>CATEGORIA_ECONÔMICA_DA_DESPESA</vt:lpstr>
      <vt:lpstr>Centrais_de_Flagrantes</vt:lpstr>
      <vt:lpstr>Central_de_monitoramento_de_obras_e_equipamentos</vt:lpstr>
      <vt:lpstr>Centro_de_Atendimento_Integral_ao_Fissurado_Lábio_Palatal</vt:lpstr>
      <vt:lpstr>Centro_de_Comando_e_Controle_Regional_.._CICCR</vt:lpstr>
      <vt:lpstr>Centro_de_Reprodução_Humana_Assistida</vt:lpstr>
      <vt:lpstr>Centro_Integrado_de_Desaparecidos_.._Criar_centro_integrado_de_busca_e_processamento_de_dados_de_pessoas_desaparecidas_.....PROPOSTA_G1.....</vt:lpstr>
      <vt:lpstr>Centro_Integrado_de_Processamento_e_Análise_de_Dados</vt:lpstr>
      <vt:lpstr>Centros_Administrativos</vt:lpstr>
      <vt:lpstr>Ciclorrotas</vt:lpstr>
      <vt:lpstr>CNH_Social</vt:lpstr>
      <vt:lpstr>Combate_à_erosão_urbana</vt:lpstr>
      <vt:lpstr>Comercializa_Paraná</vt:lpstr>
      <vt:lpstr>Comida_Boa</vt:lpstr>
      <vt:lpstr>Compra_Direta_Paraná</vt:lpstr>
      <vt:lpstr>Concessão_automatizada_de_Regime_Especial_de_Tributação_por_Adesão</vt:lpstr>
      <vt:lpstr>Concessão_instantânea_de_benefícios_às_pessoas_com_deficiência</vt:lpstr>
      <vt:lpstr>Concursos_públicos</vt:lpstr>
      <vt:lpstr>Conectividade_rural</vt:lpstr>
      <vt:lpstr>Conservação_de_recursos_naturais</vt:lpstr>
      <vt:lpstr>Construção_de_dolfin_de_amarração_no_píer_público_de_inflamáveis</vt:lpstr>
      <vt:lpstr>Contorno_Sul_de_Curitiba</vt:lpstr>
      <vt:lpstr>Contraturno_como_política_de_inclusão</vt:lpstr>
      <vt:lpstr>CONTROLADORIA_GERAL_DO_ESTADO</vt:lpstr>
      <vt:lpstr>Coopera_Paraná</vt:lpstr>
      <vt:lpstr>COORDENADORIA_ESTADUAL_DA_DEFESA_CIVIL</vt:lpstr>
      <vt:lpstr>Corpo_de_Bombeiros_Militar_do_Paraná_.._Desvincular_o_Corpo_de_Bombeiros_da_Polícia_Militar_.....PROPOSTA_G1.....</vt:lpstr>
      <vt:lpstr>Criação_de_centros_de_distribuição_e_cursos_coletivos_para_pequeno_e_microagricultores</vt:lpstr>
      <vt:lpstr>Criação_de_peixes_em_tanque..rede</vt:lpstr>
      <vt:lpstr>Criar_a_Universidade_Aberta_do_Paraná_.....PROPOSTA_G1.....</vt:lpstr>
      <vt:lpstr>Criar_o_Anel_de_Conectividade_para_Pesquisa_e_Inovação_Regional__.....PROPOSTA_G1.....</vt:lpstr>
      <vt:lpstr>Criar_sistema_de_proteção_social_da_Polícia_Militar_.....PROPOSTA_G1.....</vt:lpstr>
      <vt:lpstr>Criar_uma_Zona_de_Processamento_de_Exportação_......ZPE......._....._PROPOSTA_G1.....</vt:lpstr>
      <vt:lpstr>Cuidado_escolar</vt:lpstr>
      <vt:lpstr>Cursinho_Paraná</vt:lpstr>
      <vt:lpstr>Descentralização_ambiental_municipal</vt:lpstr>
      <vt:lpstr>Descomplica_Paraná</vt:lpstr>
      <vt:lpstr>Desenvolvimento_do_Eixo_Central</vt:lpstr>
      <vt:lpstr>Desenvolvimento_do_Litoral</vt:lpstr>
      <vt:lpstr>Desenvolvimento_econômico_regional</vt:lpstr>
      <vt:lpstr>Detranzinhos</vt:lpstr>
      <vt:lpstr>Dragagem_de_manutenção</vt:lpstr>
      <vt:lpstr>E..sports</vt:lpstr>
      <vt:lpstr>Economia_circular_e_logística_reversa</vt:lpstr>
      <vt:lpstr>Economia_criativa</vt:lpstr>
      <vt:lpstr>Economia_náutica</vt:lpstr>
      <vt:lpstr>Educa_Juntos</vt:lpstr>
      <vt:lpstr>Educação_........_Cultura</vt:lpstr>
      <vt:lpstr>Educação_agrícola</vt:lpstr>
      <vt:lpstr>Educação_Especial</vt:lpstr>
      <vt:lpstr>Educação_financeira_e_empreendedora</vt:lpstr>
      <vt:lpstr>ELEMENTO</vt:lpstr>
      <vt:lpstr>Empregabilidade_e_educação_profissional</vt:lpstr>
      <vt:lpstr>Empregabilidade_e_geração_de_renda</vt:lpstr>
      <vt:lpstr>Energia_Solidária</vt:lpstr>
      <vt:lpstr>Enfrentamento_à_violência_contra_as_mulheres_.._Implantar_a_Casa_da_Mulher_Paranaense_.....PROPOSTA_G1.....</vt:lpstr>
      <vt:lpstr>Entregar_o_Terminal_Metropolitano_de_Londrina_....._PROPOSTA_G1.....</vt:lpstr>
      <vt:lpstr>Envelhecer_com_saúde</vt:lpstr>
      <vt:lpstr>Escola_do_Esporte</vt:lpstr>
      <vt:lpstr>Escola_Superior_de_Bombeiros</vt:lpstr>
      <vt:lpstr>Escola_Tecnológica</vt:lpstr>
      <vt:lpstr>Escolas_do_Campo</vt:lpstr>
      <vt:lpstr>Escolas_do_Futuro</vt:lpstr>
      <vt:lpstr>Escritores_e_Artistas_60........</vt:lpstr>
      <vt:lpstr>Expansão_da_parceria_com_Itaipu</vt:lpstr>
      <vt:lpstr>Facilidades_nos_pagamentos</vt:lpstr>
      <vt:lpstr>Fortalecimento_da_Atenção_Básica</vt:lpstr>
      <vt:lpstr>Fortalecimento_das_relações_institucionais</vt:lpstr>
      <vt:lpstr>Franquia_Eprotocolo</vt:lpstr>
      <vt:lpstr>Ganhando_o_Mundo</vt:lpstr>
      <vt:lpstr>Ganhando_o_Mundo_Professor</vt:lpstr>
      <vt:lpstr>Gente_Empreendedora</vt:lpstr>
      <vt:lpstr>Geoparques</vt:lpstr>
      <vt:lpstr>Geração_Olímpica_e_Paralímpica</vt:lpstr>
      <vt:lpstr>Geração_Paraná_Digital</vt:lpstr>
      <vt:lpstr>Gestão_de_pessoas</vt:lpstr>
      <vt:lpstr>Governo_em_Plataforma_e_Centrado_no_Cidadão</vt:lpstr>
      <vt:lpstr>Grau_de_Prioridade</vt:lpstr>
      <vt:lpstr>GRUPO_DE_NATUREZA_DE_DESPESA</vt:lpstr>
      <vt:lpstr>Hortas..._panificadores_e_cozinhas_comunitárias</vt:lpstr>
      <vt:lpstr>Implantar_ligação_asfáltica_entre_Cerro_Azul_e_Doutor_Ulisses</vt:lpstr>
      <vt:lpstr>Implantar_metodologia_BIM</vt:lpstr>
      <vt:lpstr>Implementar_a_Escola_de_Inteligência..._sob_a_responsabilidade_e_administração_do_Departamento_de_Inteligência_do_Estado_do_Paraná..._onde_serão_realizados_cursos_de_capacitação_e_aperfeiçoamento_de_agentes.........</vt:lpstr>
      <vt:lpstr>Incentivo_à_pecuária</vt:lpstr>
      <vt:lpstr>Inclusão_e_acessibilidade</vt:lpstr>
      <vt:lpstr>InovaHub_Paraná</vt:lpstr>
      <vt:lpstr>Instalar_câmeras_nas_fardas_dos_policiais_militares_.....PROPOSTA_G1.....</vt:lpstr>
      <vt:lpstr>Integração_de_sistemas_portuários</vt:lpstr>
      <vt:lpstr>Integração_lavoura..._pecuária_e_floresta</vt:lpstr>
      <vt:lpstr>Laboratório_de_Resiliência_Urbana_e_Desenvolvimento_Urbano_Sustentável</vt:lpstr>
      <vt:lpstr>Laboratório_DNA_2.0_.._Implantar_robô_automatizado_em_laboratório_para_análise_de_DNA_coletado_de_vítimas_de_violência_sexual_.....PROPOSTA_G1.....</vt:lpstr>
      <vt:lpstr>Laboratórios_de_combate_à_lavagem_de_dinheiro</vt:lpstr>
      <vt:lpstr>Lançamento_dos_programas_Unidades_de_Pronto_Atendimento_......UPA_PARANÁ......._e_Unidades_Mistas_de_Saúde..._que_farão_consultas_e_prodecimentos_em_modelo_similar_aos_ambulatórios..._mas_com_um_critério_populacional_para_município_menores.</vt:lpstr>
      <vt:lpstr>Lei_de_Incentivo_ao_Esporte</vt:lpstr>
      <vt:lpstr>Leite_das_Crianças</vt:lpstr>
      <vt:lpstr>Licitação</vt:lpstr>
      <vt:lpstr>Licitar_o_Transporte_metropolitano</vt:lpstr>
      <vt:lpstr>Linha_de_Cuidado_em_Saúde_Bucal</vt:lpstr>
      <vt:lpstr>Lixo_5.0</vt:lpstr>
      <vt:lpstr>Mais_Aprendizagem</vt:lpstr>
      <vt:lpstr>Mais_Merenda</vt:lpstr>
      <vt:lpstr>Mais_qualidade_no_transporte_escolar</vt:lpstr>
      <vt:lpstr>Manejo_das_lavouras</vt:lpstr>
      <vt:lpstr>Mecanismos_de_proteção_ao_erário_público_e_à_concorrência_desleal</vt:lpstr>
      <vt:lpstr>Metodologia_de_benefícios_fiscais</vt:lpstr>
      <vt:lpstr>Modalidade_de_Aplicação</vt:lpstr>
      <vt:lpstr>Modernização_administrativa</vt:lpstr>
      <vt:lpstr>Modernização_de_processos</vt:lpstr>
      <vt:lpstr>Moega_Ferroviária_do_Corredor_de_Exportação</vt:lpstr>
      <vt:lpstr>Monitora_Paraná</vt:lpstr>
      <vt:lpstr>Novo_sistema_de_acostagem</vt:lpstr>
      <vt:lpstr>Novos_investimentos</vt:lpstr>
      <vt:lpstr>Novos_terminais_metropolitanos_.._Construir_dois_terminais_de_ônibus_na_Região_Metropolitana_de_Curitiba_....._PROPOSTA_G1.....</vt:lpstr>
      <vt:lpstr>Obras_de_derrocamento_submarino</vt:lpstr>
      <vt:lpstr>Opera_Paraná_.._Normalizar_a_fila_de_cirurgias_eletivas_em_menos_de_um_ano_no_Paraná_.....PROPOSTA_G1.....</vt:lpstr>
      <vt:lpstr>Orçamento_orientado_para_resultados</vt:lpstr>
      <vt:lpstr>ÓRGÃO</vt:lpstr>
      <vt:lpstr>Paradesporto</vt:lpstr>
      <vt:lpstr>Paraná_Acessível</vt:lpstr>
      <vt:lpstr>Paraná_Amigo_da_Pessoa_Idosa</vt:lpstr>
      <vt:lpstr>Paraná_Competitivo</vt:lpstr>
      <vt:lpstr>Paraná_Concreto</vt:lpstr>
      <vt:lpstr>Paraná_Mais_Orgânico</vt:lpstr>
      <vt:lpstr>Paraná_Mais_Verde</vt:lpstr>
      <vt:lpstr>Paraná_Produtivo</vt:lpstr>
      <vt:lpstr>Paraná_que_cuida</vt:lpstr>
      <vt:lpstr>Paraná_Recupera</vt:lpstr>
      <vt:lpstr>Paraná_Turístico_2050</vt:lpstr>
      <vt:lpstr>Parceria_com_agricultura_familiar</vt:lpstr>
      <vt:lpstr>Parques_Paraná</vt:lpstr>
      <vt:lpstr>Planejamento_Regional_Integrado</vt:lpstr>
      <vt:lpstr>Plano_de_Desenvolvimento_de_Longo_Prazo_.._PDLP</vt:lpstr>
      <vt:lpstr>Plano_de_Desenvolvimento_Urbano_Integrado</vt:lpstr>
      <vt:lpstr>Plano_Estadual_de_Logística_e_Transporte_Sustentável_do_Paraná</vt:lpstr>
      <vt:lpstr>Política_de_Ciência_e_Tecnologia</vt:lpstr>
      <vt:lpstr>Política_de_inclusão_profissional_e_tecnológica_para_o_idoso</vt:lpstr>
      <vt:lpstr>Políticas_públicas_de_cultura</vt:lpstr>
      <vt:lpstr>Ponte_de_Guaratuba_.._Iniciar_as_obras_da_Ponte_de_Guaratuba_.....PROPOSTA_G1.....</vt:lpstr>
      <vt:lpstr>Pós..Covid..19</vt:lpstr>
      <vt:lpstr>Potencializar_os_jogos_oficiais_do_Paraná</vt:lpstr>
      <vt:lpstr>PR..180</vt:lpstr>
      <vt:lpstr>PR..405</vt:lpstr>
      <vt:lpstr>PR..423_.._Criar_segundo_contorno_viário_na_região_Sul_de_Curitiba_.....PROPOSTA_G1.....</vt:lpstr>
      <vt:lpstr>Prevenção_à_erosão_marinha</vt:lpstr>
      <vt:lpstr>Priorizar_Obras_para_melhoria_do_IDH..M</vt:lpstr>
      <vt:lpstr>Pró..Fauna</vt:lpstr>
      <vt:lpstr>Pró..Hosp</vt:lpstr>
      <vt:lpstr>Programa_Confia_Paraná</vt:lpstr>
      <vt:lpstr>Programa_de_Estruturação_Macrorregional_de_Equipamentos_de_Diagnóstico_por_Imagem_e_Laboratoriais</vt:lpstr>
      <vt:lpstr>Programa_de_reabilitação_de_rodovias</vt:lpstr>
      <vt:lpstr>Programa_de_saúde_mental</vt:lpstr>
      <vt:lpstr>Programa_de_voluntariado_para_o_idoso</vt:lpstr>
      <vt:lpstr>Programa_Estadual_de_Pagamento_de_Recompensas_.._Criar_o_Programa_Estadual_de_Pagamento_de_Recompensas_.....PROPOSTA_G1.....</vt:lpstr>
      <vt:lpstr>Programa_Estadual_de_Subvenção_ao_Prêmio_de_Seguro_Rural</vt:lpstr>
      <vt:lpstr>Programação_e_robótica</vt:lpstr>
      <vt:lpstr>Projeto_Drone</vt:lpstr>
      <vt:lpstr>Projeto_Harpia</vt:lpstr>
      <vt:lpstr>Projetos_esportivos_regionais</vt:lpstr>
      <vt:lpstr>Promoção_do_Fórum_Paraná_Social</vt:lpstr>
      <vt:lpstr>Pronto..socorro_da_Lapa_.._Abrir_um_pronto..socorro_na_Lapa_....._PROPOSTA_G1.....</vt:lpstr>
      <vt:lpstr>PROSEG</vt:lpstr>
      <vt:lpstr>Readequação_da_Educação_de_Jovens_e_Adultos</vt:lpstr>
      <vt:lpstr>Realizar_um_concurso_por_ano_para_as_polícias_militar..._civil_e_científica_.....PROPOSTA_G1.....</vt:lpstr>
      <vt:lpstr>Recuperação_de_pontes</vt:lpstr>
      <vt:lpstr>Rede_Estadual_de_Análise_Balística_.._Instalar_unidades_do_Laboratório_de_Balística_Forense_em_Londrina_e_Maringá_.....PROPOSTA_G1.....</vt:lpstr>
      <vt:lpstr>Rede_Estadual_de_Atendimento_à_Emergências_e_Desastres_.._Criar_a_Rede_Estadual_de_Atendimento_à_Emergências_e_Desastres_....._PROPOSTA_G1.....</vt:lpstr>
      <vt:lpstr>Rede_Materno_Infantil</vt:lpstr>
      <vt:lpstr>Redes_de_proteção_contra_violação_de_direitos</vt:lpstr>
      <vt:lpstr>Regionalização</vt:lpstr>
      <vt:lpstr>Regularização_fundiária</vt:lpstr>
      <vt:lpstr>Renda_Agricultor_Familiar</vt:lpstr>
      <vt:lpstr>Renovação_de_Contrato</vt:lpstr>
      <vt:lpstr>Requalificação_do_ambiente_escolar</vt:lpstr>
      <vt:lpstr>Requalificação_urbana</vt:lpstr>
      <vt:lpstr>Residência_Médica_e_Multiprofissional</vt:lpstr>
      <vt:lpstr>Ressocializa..cão</vt:lpstr>
      <vt:lpstr>Restauração_da_PRC..280</vt:lpstr>
      <vt:lpstr>Restaurantes_Populares</vt:lpstr>
      <vt:lpstr>Restituição_automática_do_IPVA</vt:lpstr>
      <vt:lpstr>Revisão_da_sistemática_da_Substituição_Tributária</vt:lpstr>
      <vt:lpstr>Revisão_da_tributação_do_comércio_exterior</vt:lpstr>
      <vt:lpstr>Revitalização_da_viticultura_paranaense</vt:lpstr>
      <vt:lpstr>RG_Fácil</vt:lpstr>
      <vt:lpstr>Rio_Vivo</vt:lpstr>
      <vt:lpstr>Rodovia_dos_Minérios_.._Duplicar_a_Rodovia_dos_Minérios_.....PROPOSTA_G1.....</vt:lpstr>
      <vt:lpstr>Rotas_Acessíveis</vt:lpstr>
      <vt:lpstr>São_José_dos_Pinhais_.._Mandirituba</vt:lpstr>
      <vt:lpstr>Saúde_digital</vt:lpstr>
      <vt:lpstr>Saúde_e_Tech</vt:lpstr>
      <vt:lpstr>Saúde_transparente</vt:lpstr>
      <vt:lpstr>Saúde_Única_Castrapet</vt:lpstr>
      <vt:lpstr>SECRETARIA_DE_ESTADO_DA_ADMINISTRAÇÃO_E_DA_PREVIDÊNCIA</vt:lpstr>
      <vt:lpstr>SECRETARIA_DE_ESTADO_DA_AGRICULTURA_E_DO_ABASTECIMENTO</vt:lpstr>
      <vt:lpstr>SECRETARIA_DE_ESTADO_DA_CIÊNCIA..._TECNOLOGIA_E_ENSINO_SUPERIOR</vt:lpstr>
      <vt:lpstr>SECRETARIA_DE_ESTADO_DA_CULTURA</vt:lpstr>
      <vt:lpstr>SECRETARIA_DE_ESTADO_DA_EDUCAÇÃO</vt:lpstr>
      <vt:lpstr>SECRETARIA_DE_ESTADO_DA_FAZENDA</vt:lpstr>
      <vt:lpstr>SECRETARIA_DE_ESTADO_DA_INDÚSTRIA..._COMÉRCIO_E_SERVIÇOS</vt:lpstr>
      <vt:lpstr>SECRETARIA_DE_ESTADO_DA_INOVAÇÃO..._MODERNIZAÇÃO_E_TRANSFORMAÇÃO_DIGITAL</vt:lpstr>
      <vt:lpstr>SECRETARIA_DE_ESTADO_DA_JUSTIÇA_E_CIDADANIA</vt:lpstr>
      <vt:lpstr>SECRETARIA_DE_ESTADO_DA_MULHER..._IGUALDADE_RACIAL_E_PESSOA_IDOSA</vt:lpstr>
      <vt:lpstr>SECRETARIA_DE_ESTADO_DA_SAÚDE</vt:lpstr>
      <vt:lpstr>SECRETARIA_DE_ESTADO_DA_SEGURANÇA_PÚBLICA</vt:lpstr>
      <vt:lpstr>SECRETARIA_DE_ESTADO_DAS_CIDADES</vt:lpstr>
      <vt:lpstr>SECRETARIA_DE_ESTADO_DE_DESENVOLVIMENTO_SOCIAL_E_FAMÍLIA</vt:lpstr>
      <vt:lpstr>SECRETARIA_DE_ESTADO_DE_INFRAESTRUTURA_E_LOGÍSTICA</vt:lpstr>
      <vt:lpstr>SECRETARIA_DE_ESTADO_DO_DESENVOLVIMENTO_SUSTENTÁVEL</vt:lpstr>
      <vt:lpstr>SECRETARIA_DE_ESTADO_DO_ESPORTE</vt:lpstr>
      <vt:lpstr>SECRETARIA_DE_ESTADO_DO_PLANEJAMENTO</vt:lpstr>
      <vt:lpstr>SECRETARIA_DE_ESTADO_DO_TRABALHO..._QUALIFICAÇÃO_E_RENDA</vt:lpstr>
      <vt:lpstr>SECRETARIA_DE_ESTADO_DO_TURISMO</vt:lpstr>
      <vt:lpstr>Segurança_alimentar_e_nutricional_no_meio_rural</vt:lpstr>
      <vt:lpstr>Segurança_energética</vt:lpstr>
      <vt:lpstr>Segurança_produtiva..._econômica_e_tecnológica_no_meio_rural</vt:lpstr>
      <vt:lpstr>Segurança_sanitária</vt:lpstr>
      <vt:lpstr>Sementes_do_Mupa</vt:lpstr>
      <vt:lpstr>Serviço_de_neurocirurgia</vt:lpstr>
      <vt:lpstr>Serviços_ambulatoriais_de_dermatologia</vt:lpstr>
      <vt:lpstr>Serviços_de_assistência_social</vt:lpstr>
      <vt:lpstr>Simplificação_da_concessão_de_créditos_tributários_do_produtor_rural</vt:lpstr>
      <vt:lpstr>Sinais_da_Natureza_.._Criar_o_Plano_Estadual_de_Ação_de_Mudanças_Climáticas_e_o_Marco_Regulatório_de_Carbono_.....PROPOSTA_G1.....</vt:lpstr>
      <vt:lpstr>Sistema_de_Gestão_Ambiental_para_Biodiversidade</vt:lpstr>
      <vt:lpstr>Sistema_viário_Pinhais_.._Curitiba</vt:lpstr>
      <vt:lpstr>Sistemas_de_controle_de_gastos</vt:lpstr>
      <vt:lpstr>SisTrânsito</vt:lpstr>
      <vt:lpstr>SUBELEMENTO</vt:lpstr>
      <vt:lpstr>Sustentabilidade_dos_espaços_públicos</vt:lpstr>
      <vt:lpstr>Teatro_e_cinema_para_idosos</vt:lpstr>
      <vt:lpstr>Tecnologia_assistiva_para_atender_pessoas_com_deficiência..._pessoas_idosas_ou_com_mobilidade_reduzida</vt:lpstr>
      <vt:lpstr>Tirar_o_Paraná_da_lista_dos_três_estados_que_mais_desmatam_Mata_Atlântica_no_Brasil_....._PROPOSTA_G1.....</vt:lpstr>
      <vt:lpstr>Trafegabilidade</vt:lpstr>
      <vt:lpstr>Transformação_das_cidades</vt:lpstr>
      <vt:lpstr>Transformação_digital_ambiental</vt:lpstr>
      <vt:lpstr>Transformação_no_Ensino_Médio</vt:lpstr>
      <vt:lpstr>Trator_Solidário</vt:lpstr>
      <vt:lpstr>Turismo_esportivo</vt:lpstr>
      <vt:lpstr>Turismo_regional_sustentável</vt:lpstr>
      <vt:lpstr>Unidade_de_Medida</vt:lpstr>
      <vt:lpstr>UNIDADE_ORÇAMENTÁRIA</vt:lpstr>
      <vt:lpstr>Unidades_de_cuidado_multiprofissionais</vt:lpstr>
      <vt:lpstr>Valorização_dos_profissionais_da_educação</vt:lpstr>
      <vt:lpstr>Verão</vt:lpstr>
      <vt:lpstr>Vida_Nova</vt:lpstr>
      <vt:lpstr>Vida_saudável</vt:lpstr>
      <vt:lpstr>Voe_Paraná</vt:lpstr>
      <vt:lpstr>ZEE_Paraná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2024-04-25T14:10:19Z</dcterms:modified>
</cp:coreProperties>
</file>